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1632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B21" i="1" l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6" i="1"/>
  <c r="B38" i="1"/>
  <c r="B39" i="1"/>
  <c r="B40" i="1"/>
  <c r="B41" i="1"/>
  <c r="B42" i="1"/>
  <c r="B43" i="1"/>
  <c r="B20" i="1"/>
  <c r="B18" i="1"/>
  <c r="B17" i="1"/>
</calcChain>
</file>

<file path=xl/sharedStrings.xml><?xml version="1.0" encoding="utf-8"?>
<sst xmlns="http://schemas.openxmlformats.org/spreadsheetml/2006/main" count="59" uniqueCount="55">
  <si>
    <t>Codice Fiscale</t>
  </si>
  <si>
    <t>ACCADEMIE DI BELLE ARTI</t>
  </si>
  <si>
    <t>Bari</t>
  </si>
  <si>
    <t>Firenze</t>
  </si>
  <si>
    <t>Foggia</t>
  </si>
  <si>
    <t>Frosinone</t>
  </si>
  <si>
    <t>Macerata</t>
  </si>
  <si>
    <t>Palermo</t>
  </si>
  <si>
    <t>Reggio Calabria</t>
  </si>
  <si>
    <t>Roma</t>
  </si>
  <si>
    <t>Sassari</t>
  </si>
  <si>
    <t>Torino</t>
  </si>
  <si>
    <t>ACCADEMIE NAZIONALI</t>
  </si>
  <si>
    <t>Danza</t>
  </si>
  <si>
    <t>Arte Drammatica</t>
  </si>
  <si>
    <t>CONSERVATORI DI MUSICA</t>
  </si>
  <si>
    <t>Adria</t>
  </si>
  <si>
    <t>Avellino</t>
  </si>
  <si>
    <t>Benevento</t>
  </si>
  <si>
    <t>Brescia</t>
  </si>
  <si>
    <t>Campobasso</t>
  </si>
  <si>
    <t>Fermo</t>
  </si>
  <si>
    <t>Ferrara</t>
  </si>
  <si>
    <t>Genova</t>
  </si>
  <si>
    <t>L'Aquila</t>
  </si>
  <si>
    <t>La Spezia</t>
  </si>
  <si>
    <t>Latina</t>
  </si>
  <si>
    <t>Napoli</t>
  </si>
  <si>
    <t>Padova</t>
  </si>
  <si>
    <t>Pesaro</t>
  </si>
  <si>
    <t>Piacenza</t>
  </si>
  <si>
    <t>Salerno</t>
  </si>
  <si>
    <t>Trento</t>
  </si>
  <si>
    <t>Verona</t>
  </si>
  <si>
    <t>TOTALE €</t>
  </si>
  <si>
    <t>CAP. 1632 E.F. 2018 RESTI 2017 - 1° SEMESTRE 2018</t>
  </si>
  <si>
    <t>D.D. n. 1158 del 15/5/2018</t>
  </si>
  <si>
    <t>Lecce</t>
  </si>
  <si>
    <t>Pescara</t>
  </si>
  <si>
    <t>Potenza</t>
  </si>
  <si>
    <t>http://www.miur.gov.it/web/guest/normativa/-/asset_publisher/wIOs09toYIrf/content/accertamenti-medico-legali-liquidazione-impegno-2017-cap-1632-e-f-2018-resti-2017?inheritRedirect=false&amp;redirect=http%3A%2F%2Fwww.miur.gov.it%2Fweb%2Fguest%2Fnormativa%3Fp_p_id%3D101_INSTANCE_wIOs09toYIrf%26p_p_lifecycle%3D0%26p_p_state%3Dnormal%26p_p_mode%3Dview%26p_p_col_id%3Dcolumn-2%26p_p_col_count%3D1%26p_r_p_564233524_categoryId%3D226525%26p_r_p_564233524_resetCur%3Dtrue</t>
  </si>
  <si>
    <t>Nome del beneficiario</t>
  </si>
  <si>
    <t>Oggetto</t>
  </si>
  <si>
    <t>Importo del vantaggio economico</t>
  </si>
  <si>
    <t>Norma di riferimento</t>
  </si>
  <si>
    <t>Ufficio competente</t>
  </si>
  <si>
    <t xml:space="preserve"> Responsabile del procedimento
</t>
  </si>
  <si>
    <t>N. decreto e data</t>
  </si>
  <si>
    <t>Competenza</t>
  </si>
  <si>
    <t>Residui</t>
  </si>
  <si>
    <t>Daniele Livon</t>
  </si>
  <si>
    <t>DIPARTIMENTO PER LA FORMAZIONE SUPERIORE E PER LA RICERCA - DGFIS - UFFICIO III</t>
  </si>
  <si>
    <t>Spese per accertamenti medico legali</t>
  </si>
  <si>
    <t>Modalità individuazione del beneficiario</t>
  </si>
  <si>
    <t>DLG 165 del 2001 articolo 55 sub articolo septies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</si>
</sst>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[$€-1];[Red]\-#,##0.00\ [$€-1]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sz val="12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left"/>
    </xf>
    <xf numFmtId="165" fontId="0" fillId="0" borderId="2" xfId="1" applyNumberFormat="1" applyFont="1" applyBorder="1"/>
    <xf numFmtId="49" fontId="0" fillId="0" borderId="0" xfId="0" applyNumberFormat="1" applyAlignment="1">
      <alignment horizontal="center"/>
    </xf>
    <xf numFmtId="0" fontId="2" fillId="0" borderId="2" xfId="0" applyFont="1" applyBorder="1"/>
    <xf numFmtId="0" fontId="0" fillId="0" borderId="2" xfId="0" applyBorder="1"/>
    <xf numFmtId="0" fontId="6" fillId="0" borderId="2" xfId="0" applyFont="1" applyFill="1" applyBorder="1" applyAlignment="1">
      <alignment horizontal="left"/>
    </xf>
    <xf numFmtId="0" fontId="6" fillId="0" borderId="2" xfId="0" applyFont="1" applyFill="1" applyBorder="1" applyAlignment="1"/>
    <xf numFmtId="165" fontId="2" fillId="0" borderId="2" xfId="1" applyNumberFormat="1" applyFont="1" applyBorder="1"/>
    <xf numFmtId="165" fontId="0" fillId="0" borderId="6" xfId="1" applyNumberFormat="1" applyFont="1" applyBorder="1"/>
    <xf numFmtId="0" fontId="0" fillId="0" borderId="2" xfId="0" applyNumberFormat="1" applyBorder="1" applyAlignment="1">
      <alignment horizontal="center"/>
    </xf>
    <xf numFmtId="49" fontId="2" fillId="2" borderId="9" xfId="0" applyNumberFormat="1" applyFont="1" applyFill="1" applyBorder="1" applyAlignment="1">
      <alignment horizontal="center" vertical="center" wrapText="1"/>
    </xf>
    <xf numFmtId="165" fontId="2" fillId="2" borderId="6" xfId="1" applyNumberFormat="1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0" fillId="0" borderId="2" xfId="1" applyNumberFormat="1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Border="1" applyAlignment="1">
      <alignment horizontal="center"/>
    </xf>
    <xf numFmtId="0" fontId="4" fillId="3" borderId="3" xfId="2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0" fontId="4" fillId="3" borderId="5" xfId="2" applyFont="1" applyFill="1" applyBorder="1" applyAlignment="1">
      <alignment horizontal="center" vertical="center" wrapText="1"/>
    </xf>
    <xf numFmtId="0" fontId="5" fillId="3" borderId="3" xfId="2" applyFont="1" applyFill="1" applyBorder="1" applyAlignment="1">
      <alignment horizontal="center" vertical="center" wrapText="1"/>
    </xf>
    <xf numFmtId="0" fontId="5" fillId="3" borderId="4" xfId="2" applyFont="1" applyFill="1" applyBorder="1" applyAlignment="1">
      <alignment horizontal="center" vertical="center" wrapText="1"/>
    </xf>
    <xf numFmtId="0" fontId="5" fillId="3" borderId="5" xfId="2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/>
    </xf>
    <xf numFmtId="165" fontId="0" fillId="0" borderId="3" xfId="1" applyNumberFormat="1" applyFont="1" applyBorder="1" applyAlignment="1">
      <alignment horizontal="center" vertical="center" wrapText="1"/>
    </xf>
    <xf numFmtId="165" fontId="0" fillId="0" borderId="4" xfId="1" applyNumberFormat="1" applyFont="1" applyBorder="1" applyAlignment="1">
      <alignment horizontal="center" vertical="center" wrapText="1"/>
    </xf>
    <xf numFmtId="165" fontId="0" fillId="0" borderId="5" xfId="1" applyNumberFormat="1" applyFont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164" fontId="2" fillId="2" borderId="10" xfId="0" applyNumberFormat="1" applyFont="1" applyFill="1" applyBorder="1" applyAlignment="1">
      <alignment horizontal="center" vertical="center" wrapText="1"/>
    </xf>
    <xf numFmtId="43" fontId="0" fillId="0" borderId="3" xfId="0" applyNumberFormat="1" applyBorder="1" applyAlignment="1">
      <alignment horizontal="center" vertical="center" wrapText="1"/>
    </xf>
    <xf numFmtId="43" fontId="0" fillId="0" borderId="4" xfId="0" applyNumberFormat="1" applyBorder="1" applyAlignment="1">
      <alignment horizontal="center" vertical="center" wrapText="1"/>
    </xf>
    <xf numFmtId="43" fontId="0" fillId="0" borderId="5" xfId="0" applyNumberForma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3" fontId="0" fillId="0" borderId="2" xfId="1" applyNumberFormat="1" applyFont="1" applyBorder="1" applyAlignment="1">
      <alignment vertical="center"/>
    </xf>
    <xf numFmtId="43" fontId="2" fillId="0" borderId="2" xfId="1" applyNumberFormat="1" applyFont="1" applyBorder="1" applyAlignment="1">
      <alignment vertical="center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riddia/Desktop/ISTITUZIONI%20AFAM%20-%20ANAGRAFICA%20FEB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ADEMIE BB.AA."/>
      <sheetName val="ACCADEMIE NAZIONALI"/>
      <sheetName val="CONSERVATORI"/>
      <sheetName val="ISIA"/>
      <sheetName val="IMP"/>
      <sheetName val="ACCADEMIE STORICHE"/>
    </sheetNames>
    <sheetDataSet>
      <sheetData sheetId="0" refreshError="1"/>
      <sheetData sheetId="1">
        <row r="3">
          <cell r="A3" t="str">
            <v>ARTE DRAMMATICA</v>
          </cell>
          <cell r="B3">
            <v>80218690586</v>
          </cell>
        </row>
        <row r="4">
          <cell r="A4" t="str">
            <v>DANZA</v>
          </cell>
          <cell r="B4">
            <v>80210990588</v>
          </cell>
        </row>
      </sheetData>
      <sheetData sheetId="2">
        <row r="3">
          <cell r="A3" t="str">
            <v>ADRIA</v>
          </cell>
          <cell r="B3" t="str">
            <v>Antonio Buzzolla</v>
          </cell>
          <cell r="C3">
            <v>81004200291</v>
          </cell>
        </row>
        <row r="4">
          <cell r="A4" t="str">
            <v>ALESSANDRIA</v>
          </cell>
          <cell r="B4" t="str">
            <v>Antonio Vivaldi</v>
          </cell>
          <cell r="C4">
            <v>80005820065</v>
          </cell>
        </row>
        <row r="5">
          <cell r="A5" t="str">
            <v>AVELLINO</v>
          </cell>
          <cell r="B5" t="str">
            <v>Domenico Cimarosa</v>
          </cell>
          <cell r="C5">
            <v>80005510641</v>
          </cell>
        </row>
        <row r="6">
          <cell r="A6" t="str">
            <v>BARI</v>
          </cell>
          <cell r="B6" t="str">
            <v>Niccolò Piccinni</v>
          </cell>
          <cell r="C6">
            <v>80015000724</v>
          </cell>
        </row>
        <row r="7">
          <cell r="A7" t="str">
            <v>BENEVENTO</v>
          </cell>
          <cell r="B7" t="str">
            <v>Nicola Sala</v>
          </cell>
          <cell r="C7">
            <v>92002200621</v>
          </cell>
        </row>
        <row r="8">
          <cell r="A8" t="str">
            <v>BOLOGNA</v>
          </cell>
          <cell r="B8" t="str">
            <v>Giovan B. Martini</v>
          </cell>
          <cell r="C8">
            <v>80074850373</v>
          </cell>
        </row>
        <row r="9">
          <cell r="A9" t="str">
            <v>BOLZANO</v>
          </cell>
          <cell r="B9" t="str">
            <v>Claudio Monteverdi</v>
          </cell>
          <cell r="C9">
            <v>80006880217</v>
          </cell>
        </row>
        <row r="10">
          <cell r="A10" t="str">
            <v>BRESCIA</v>
          </cell>
          <cell r="B10" t="str">
            <v>Luca Marenzio</v>
          </cell>
          <cell r="C10">
            <v>80046350171</v>
          </cell>
        </row>
        <row r="11">
          <cell r="A11" t="str">
            <v>CAGLIARI</v>
          </cell>
          <cell r="B11" t="str">
            <v>Pierluigi da Palestrina</v>
          </cell>
          <cell r="C11">
            <v>80000960924</v>
          </cell>
        </row>
        <row r="12">
          <cell r="A12" t="str">
            <v>CAMPOBASSO</v>
          </cell>
          <cell r="B12" t="str">
            <v>Lorenzo Perosi</v>
          </cell>
          <cell r="C12">
            <v>80008630701</v>
          </cell>
        </row>
        <row r="13">
          <cell r="A13" t="str">
            <v>CASTELFRANCO VENETO</v>
          </cell>
          <cell r="B13" t="str">
            <v>Agostino Steffani</v>
          </cell>
          <cell r="C13">
            <v>90000250267</v>
          </cell>
        </row>
        <row r="14">
          <cell r="A14" t="str">
            <v>CESENA</v>
          </cell>
          <cell r="B14" t="str">
            <v>Bruno Maderna</v>
          </cell>
          <cell r="C14">
            <v>90012410404</v>
          </cell>
        </row>
        <row r="15">
          <cell r="A15" t="str">
            <v>COMO</v>
          </cell>
          <cell r="B15" t="str">
            <v>Giuseppe Verdi</v>
          </cell>
          <cell r="C15">
            <v>95050750132</v>
          </cell>
        </row>
        <row r="16">
          <cell r="A16" t="str">
            <v>COSENZA</v>
          </cell>
          <cell r="B16" t="str">
            <v>Stanislao Giacomantonio</v>
          </cell>
          <cell r="C16">
            <v>80007270780</v>
          </cell>
        </row>
        <row r="17">
          <cell r="A17" t="str">
            <v>CUNEO</v>
          </cell>
          <cell r="B17" t="str">
            <v>G.F. Ghedini</v>
          </cell>
          <cell r="C17">
            <v>96051810040</v>
          </cell>
        </row>
        <row r="18">
          <cell r="A18" t="str">
            <v>FERMO</v>
          </cell>
          <cell r="B18" t="str">
            <v>Giovambattista Pergolesi</v>
          </cell>
          <cell r="C18">
            <v>90026340449</v>
          </cell>
        </row>
        <row r="19">
          <cell r="A19" t="str">
            <v>FERRARA</v>
          </cell>
          <cell r="B19" t="str">
            <v>Girolamo Frescobaldi</v>
          </cell>
          <cell r="C19">
            <v>80009060387</v>
          </cell>
        </row>
        <row r="20">
          <cell r="A20" t="str">
            <v>FIRENZE</v>
          </cell>
          <cell r="B20" t="str">
            <v>Luigi Cherubini</v>
          </cell>
          <cell r="C20">
            <v>80025210487</v>
          </cell>
        </row>
        <row r="21">
          <cell r="A21" t="str">
            <v>FOGGIA</v>
          </cell>
          <cell r="B21" t="str">
            <v>Umberto Giordano</v>
          </cell>
          <cell r="C21">
            <v>80030420717</v>
          </cell>
        </row>
        <row r="22">
          <cell r="A22" t="str">
            <v>FROSINONE</v>
          </cell>
          <cell r="B22" t="str">
            <v>Licinio Refice</v>
          </cell>
          <cell r="C22">
            <v>80007510607</v>
          </cell>
        </row>
        <row r="23">
          <cell r="A23" t="str">
            <v>GENOVA</v>
          </cell>
          <cell r="B23" t="str">
            <v>Nicolò Paganini</v>
          </cell>
          <cell r="C23">
            <v>80043230103</v>
          </cell>
        </row>
        <row r="24">
          <cell r="A24" t="str">
            <v>LA SPEZIA</v>
          </cell>
          <cell r="B24" t="str">
            <v>Giacomo Puccini</v>
          </cell>
          <cell r="C24">
            <v>91027910115</v>
          </cell>
        </row>
        <row r="25">
          <cell r="A25" t="str">
            <v>L'AQUILA</v>
          </cell>
          <cell r="B25" t="str">
            <v>Alfredo Casella</v>
          </cell>
          <cell r="C25">
            <v>80007670666</v>
          </cell>
        </row>
        <row r="26">
          <cell r="A26" t="str">
            <v>LATINA</v>
          </cell>
          <cell r="B26" t="str">
            <v>Ottorino Respighi</v>
          </cell>
          <cell r="C26">
            <v>91015440596</v>
          </cell>
        </row>
        <row r="27">
          <cell r="A27" t="str">
            <v>LECCE</v>
          </cell>
          <cell r="B27" t="str">
            <v>Tito Schipa</v>
          </cell>
          <cell r="C27">
            <v>80010030759</v>
          </cell>
        </row>
        <row r="28">
          <cell r="A28" t="str">
            <v>MANTOVA</v>
          </cell>
          <cell r="B28" t="str">
            <v>Lucio Campiani</v>
          </cell>
          <cell r="C28">
            <v>93001510200</v>
          </cell>
        </row>
        <row r="29">
          <cell r="A29" t="str">
            <v>MATERA</v>
          </cell>
          <cell r="B29" t="str">
            <v>Egidio R. Duni</v>
          </cell>
          <cell r="C29">
            <v>80002900779</v>
          </cell>
        </row>
        <row r="30">
          <cell r="A30" t="str">
            <v>MESSINA</v>
          </cell>
          <cell r="B30" t="str">
            <v>Arcangelo Corelli</v>
          </cell>
          <cell r="C30">
            <v>97002610836</v>
          </cell>
        </row>
        <row r="31">
          <cell r="A31" t="str">
            <v>MILANO</v>
          </cell>
          <cell r="B31" t="str">
            <v>Giuseppe Verdi</v>
          </cell>
          <cell r="C31">
            <v>80096530151</v>
          </cell>
        </row>
        <row r="32">
          <cell r="A32" t="str">
            <v>MONOPOLI</v>
          </cell>
          <cell r="B32" t="str">
            <v>Nino Rota</v>
          </cell>
          <cell r="C32">
            <v>93246150721</v>
          </cell>
        </row>
        <row r="33">
          <cell r="A33" t="str">
            <v>NAPOLI</v>
          </cell>
          <cell r="B33" t="str">
            <v>S. Pietro a Majella</v>
          </cell>
          <cell r="C33">
            <v>80017700636</v>
          </cell>
        </row>
        <row r="34">
          <cell r="A34" t="str">
            <v>NOVARA</v>
          </cell>
          <cell r="B34" t="str">
            <v>Guido Cantelli</v>
          </cell>
          <cell r="C34">
            <v>94005010031</v>
          </cell>
        </row>
        <row r="35">
          <cell r="A35" t="str">
            <v>PADOVA</v>
          </cell>
          <cell r="B35" t="str">
            <v>Cesare Pollini</v>
          </cell>
          <cell r="C35">
            <v>80013920287</v>
          </cell>
        </row>
        <row r="36">
          <cell r="A36" t="str">
            <v>PALERMO</v>
          </cell>
          <cell r="B36" t="str">
            <v>Vincenzo Bellini</v>
          </cell>
          <cell r="C36">
            <v>97169270820</v>
          </cell>
        </row>
        <row r="37">
          <cell r="A37" t="str">
            <v>PARMA</v>
          </cell>
          <cell r="B37" t="str">
            <v>Arrigo Boito</v>
          </cell>
          <cell r="C37">
            <v>80010280347</v>
          </cell>
        </row>
        <row r="38">
          <cell r="A38" t="str">
            <v>PERUGIA</v>
          </cell>
          <cell r="B38" t="str">
            <v>Francesco Morlacchi</v>
          </cell>
          <cell r="C38">
            <v>80003310549</v>
          </cell>
        </row>
        <row r="39">
          <cell r="A39" t="str">
            <v>PESARO</v>
          </cell>
          <cell r="B39" t="str">
            <v>Gioacchino Rossini</v>
          </cell>
          <cell r="C39">
            <v>80004650414</v>
          </cell>
        </row>
        <row r="40">
          <cell r="A40" t="str">
            <v>PESCARA</v>
          </cell>
          <cell r="B40" t="str">
            <v>Luisa D’Annunzio</v>
          </cell>
          <cell r="C40">
            <v>80005130689</v>
          </cell>
        </row>
        <row r="41">
          <cell r="A41" t="str">
            <v>PIACENZA</v>
          </cell>
          <cell r="B41" t="str">
            <v>Giuseppe Nicolini</v>
          </cell>
          <cell r="C41">
            <v>80010010330</v>
          </cell>
        </row>
        <row r="42">
          <cell r="A42" t="str">
            <v>POTENZA</v>
          </cell>
          <cell r="B42" t="str">
            <v>Gesualdo da Venosa</v>
          </cell>
          <cell r="C42">
            <v>80004830768</v>
          </cell>
        </row>
        <row r="43">
          <cell r="A43" t="str">
            <v>REGGIO CALABRIA</v>
          </cell>
          <cell r="B43" t="str">
            <v>Francesco Cilea</v>
          </cell>
          <cell r="C43">
            <v>80007890801</v>
          </cell>
        </row>
        <row r="44">
          <cell r="A44" t="str">
            <v>ROMA</v>
          </cell>
          <cell r="B44" t="str">
            <v>Santa Cecilia</v>
          </cell>
          <cell r="C44">
            <v>80203690583</v>
          </cell>
        </row>
        <row r="45">
          <cell r="A45" t="str">
            <v>ROVIGO</v>
          </cell>
          <cell r="B45" t="str">
            <v>Francesco Venezze</v>
          </cell>
          <cell r="C45">
            <v>80008520290</v>
          </cell>
        </row>
        <row r="46">
          <cell r="A46" t="str">
            <v>SALERNO</v>
          </cell>
          <cell r="B46" t="str">
            <v>Giuseppe Martucci</v>
          </cell>
          <cell r="C46">
            <v>95003210655</v>
          </cell>
        </row>
        <row r="47">
          <cell r="A47" t="str">
            <v>SASSARI</v>
          </cell>
          <cell r="B47" t="str">
            <v>Luigi Canepa</v>
          </cell>
          <cell r="C47">
            <v>80001180902</v>
          </cell>
        </row>
        <row r="48">
          <cell r="A48" t="str">
            <v>TERAMO</v>
          </cell>
          <cell r="B48" t="str">
            <v>Gaetano Braga</v>
          </cell>
          <cell r="C48">
            <v>80003130673</v>
          </cell>
        </row>
        <row r="49">
          <cell r="A49" t="str">
            <v>TORINO</v>
          </cell>
          <cell r="B49" t="str">
            <v>Giuseppe Verdi</v>
          </cell>
          <cell r="C49">
            <v>80092330010</v>
          </cell>
        </row>
        <row r="50">
          <cell r="A50" t="str">
            <v>TRAPANI</v>
          </cell>
          <cell r="B50" t="str">
            <v>Antonio Scontrino</v>
          </cell>
          <cell r="C50">
            <v>93035080816</v>
          </cell>
        </row>
        <row r="51">
          <cell r="A51" t="str">
            <v>TRENTO</v>
          </cell>
          <cell r="B51" t="str">
            <v>Francesco Antonio Bonporti</v>
          </cell>
          <cell r="C51">
            <v>96001610227</v>
          </cell>
        </row>
        <row r="52">
          <cell r="A52" t="str">
            <v>TRIESTE</v>
          </cell>
          <cell r="B52" t="str">
            <v>Giuseppe Tartini</v>
          </cell>
          <cell r="C52">
            <v>80020940328</v>
          </cell>
        </row>
        <row r="53">
          <cell r="A53" t="str">
            <v>UDINE</v>
          </cell>
          <cell r="B53" t="str">
            <v>Jacopo Tomadini</v>
          </cell>
          <cell r="C53">
            <v>94005860302</v>
          </cell>
        </row>
        <row r="54">
          <cell r="A54" t="str">
            <v>VENEZIA</v>
          </cell>
          <cell r="B54" t="str">
            <v>Benedetto Marcello</v>
          </cell>
          <cell r="C54">
            <v>80012990273</v>
          </cell>
        </row>
        <row r="55">
          <cell r="A55" t="str">
            <v>VERONA</v>
          </cell>
          <cell r="B55" t="str">
            <v>Felice E. Dall'Abaco</v>
          </cell>
          <cell r="C55">
            <v>80012500239</v>
          </cell>
        </row>
        <row r="56">
          <cell r="A56" t="str">
            <v>VIBO VALENTIA</v>
          </cell>
          <cell r="B56" t="str">
            <v>Fausto Torrefranca</v>
          </cell>
          <cell r="C56">
            <v>96003620794</v>
          </cell>
        </row>
        <row r="57">
          <cell r="A57" t="str">
            <v>VICENZA</v>
          </cell>
          <cell r="B57" t="str">
            <v>Arrigo Pedrollo</v>
          </cell>
          <cell r="C57">
            <v>95002760247</v>
          </cell>
        </row>
      </sheetData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abSelected="1" topLeftCell="A32" zoomScaleNormal="100" workbookViewId="0">
      <selection activeCell="E50" sqref="E50"/>
    </sheetView>
  </sheetViews>
  <sheetFormatPr defaultRowHeight="15" x14ac:dyDescent="0.25"/>
  <cols>
    <col min="1" max="1" width="36" style="1" bestFit="1" customWidth="1"/>
    <col min="2" max="2" width="28.7109375" style="3" customWidth="1"/>
    <col min="3" max="3" width="28.28515625" bestFit="1" customWidth="1"/>
    <col min="4" max="4" width="16.85546875" bestFit="1" customWidth="1"/>
    <col min="5" max="5" width="24" style="13" customWidth="1"/>
    <col min="6" max="6" width="22.5703125" bestFit="1" customWidth="1"/>
    <col min="7" max="7" width="32" customWidth="1"/>
    <col min="8" max="8" width="24.5703125" customWidth="1"/>
    <col min="9" max="9" width="14.7109375" customWidth="1"/>
    <col min="10" max="10" width="13.5703125" customWidth="1"/>
  </cols>
  <sheetData>
    <row r="1" spans="1:10" x14ac:dyDescent="0.25">
      <c r="B1" s="17" t="s">
        <v>35</v>
      </c>
      <c r="C1" s="17"/>
      <c r="D1" s="17"/>
      <c r="E1" s="17"/>
      <c r="F1" s="17"/>
      <c r="G1" s="17"/>
      <c r="H1" s="17"/>
    </row>
    <row r="2" spans="1:10" ht="14.45" customHeight="1" x14ac:dyDescent="0.25">
      <c r="A2" s="24" t="s">
        <v>41</v>
      </c>
      <c r="B2" s="26" t="s">
        <v>0</v>
      </c>
      <c r="C2" s="26" t="s">
        <v>42</v>
      </c>
      <c r="D2" s="28" t="s">
        <v>43</v>
      </c>
      <c r="E2" s="28"/>
      <c r="F2" s="24" t="s">
        <v>44</v>
      </c>
      <c r="G2" s="32" t="s">
        <v>53</v>
      </c>
      <c r="H2" s="24" t="s">
        <v>45</v>
      </c>
      <c r="I2" s="34" t="s">
        <v>46</v>
      </c>
      <c r="J2" s="32" t="s">
        <v>47</v>
      </c>
    </row>
    <row r="3" spans="1:10" ht="64.150000000000006" customHeight="1" x14ac:dyDescent="0.25">
      <c r="A3" s="25"/>
      <c r="B3" s="27"/>
      <c r="C3" s="27"/>
      <c r="D3" s="11" t="s">
        <v>48</v>
      </c>
      <c r="E3" s="12" t="s">
        <v>49</v>
      </c>
      <c r="F3" s="25"/>
      <c r="G3" s="33"/>
      <c r="H3" s="25"/>
      <c r="I3" s="35"/>
      <c r="J3" s="33"/>
    </row>
    <row r="4" spans="1:10" ht="14.45" customHeight="1" x14ac:dyDescent="0.25">
      <c r="A4" s="4" t="s">
        <v>1</v>
      </c>
      <c r="B4" s="5"/>
      <c r="C4" s="29" t="s">
        <v>52</v>
      </c>
      <c r="D4" s="9"/>
      <c r="E4" s="9"/>
      <c r="F4" s="39" t="s">
        <v>54</v>
      </c>
      <c r="G4" s="21" t="s">
        <v>40</v>
      </c>
      <c r="H4" s="36" t="s">
        <v>51</v>
      </c>
      <c r="I4" s="36" t="s">
        <v>50</v>
      </c>
      <c r="J4" s="18" t="s">
        <v>36</v>
      </c>
    </row>
    <row r="5" spans="1:10" ht="14.45" customHeight="1" x14ac:dyDescent="0.25">
      <c r="A5" s="6" t="s">
        <v>2</v>
      </c>
      <c r="B5" s="10">
        <v>80015790720</v>
      </c>
      <c r="C5" s="30"/>
      <c r="D5" s="2"/>
      <c r="E5" s="42">
        <v>280</v>
      </c>
      <c r="F5" s="40"/>
      <c r="G5" s="22"/>
      <c r="H5" s="37"/>
      <c r="I5" s="37"/>
      <c r="J5" s="19"/>
    </row>
    <row r="6" spans="1:10" ht="14.45" customHeight="1" x14ac:dyDescent="0.25">
      <c r="A6" s="6" t="s">
        <v>3</v>
      </c>
      <c r="B6" s="10">
        <v>80019050486</v>
      </c>
      <c r="C6" s="30"/>
      <c r="D6" s="2"/>
      <c r="E6" s="42">
        <v>1522</v>
      </c>
      <c r="F6" s="40"/>
      <c r="G6" s="22"/>
      <c r="H6" s="37"/>
      <c r="I6" s="37"/>
      <c r="J6" s="19"/>
    </row>
    <row r="7" spans="1:10" ht="15.75" x14ac:dyDescent="0.25">
      <c r="A7" s="6" t="s">
        <v>4</v>
      </c>
      <c r="B7" s="10">
        <v>80003160712</v>
      </c>
      <c r="C7" s="30"/>
      <c r="D7" s="2"/>
      <c r="E7" s="42">
        <v>59</v>
      </c>
      <c r="F7" s="40"/>
      <c r="G7" s="22"/>
      <c r="H7" s="37"/>
      <c r="I7" s="37"/>
      <c r="J7" s="19"/>
    </row>
    <row r="8" spans="1:10" ht="15.75" x14ac:dyDescent="0.25">
      <c r="A8" s="6" t="s">
        <v>5</v>
      </c>
      <c r="B8" s="10">
        <v>80006930608</v>
      </c>
      <c r="C8" s="30"/>
      <c r="D8" s="2"/>
      <c r="E8" s="42">
        <v>70</v>
      </c>
      <c r="F8" s="40"/>
      <c r="G8" s="22"/>
      <c r="H8" s="37"/>
      <c r="I8" s="37"/>
      <c r="J8" s="19"/>
    </row>
    <row r="9" spans="1:10" ht="15.75" x14ac:dyDescent="0.25">
      <c r="A9" s="6" t="s">
        <v>37</v>
      </c>
      <c r="B9" s="10">
        <v>93021080754</v>
      </c>
      <c r="C9" s="30"/>
      <c r="D9" s="2"/>
      <c r="E9" s="42">
        <v>694</v>
      </c>
      <c r="F9" s="40"/>
      <c r="G9" s="22"/>
      <c r="H9" s="37"/>
      <c r="I9" s="37"/>
      <c r="J9" s="19"/>
    </row>
    <row r="10" spans="1:10" ht="15.75" x14ac:dyDescent="0.25">
      <c r="A10" s="6" t="s">
        <v>6</v>
      </c>
      <c r="B10" s="10">
        <v>80006160438</v>
      </c>
      <c r="C10" s="30"/>
      <c r="D10" s="2"/>
      <c r="E10" s="42">
        <v>259</v>
      </c>
      <c r="F10" s="40"/>
      <c r="G10" s="22"/>
      <c r="H10" s="37"/>
      <c r="I10" s="37"/>
      <c r="J10" s="19"/>
    </row>
    <row r="11" spans="1:10" ht="15.75" x14ac:dyDescent="0.25">
      <c r="A11" s="6" t="s">
        <v>7</v>
      </c>
      <c r="B11" s="10">
        <v>80028180828</v>
      </c>
      <c r="C11" s="30"/>
      <c r="D11" s="2"/>
      <c r="E11" s="42">
        <v>517</v>
      </c>
      <c r="F11" s="40"/>
      <c r="G11" s="22"/>
      <c r="H11" s="37"/>
      <c r="I11" s="37"/>
      <c r="J11" s="19"/>
    </row>
    <row r="12" spans="1:10" ht="15.75" x14ac:dyDescent="0.25">
      <c r="A12" s="6" t="s">
        <v>8</v>
      </c>
      <c r="B12" s="10">
        <v>80007690805</v>
      </c>
      <c r="C12" s="30"/>
      <c r="D12" s="2"/>
      <c r="E12" s="42">
        <v>3543</v>
      </c>
      <c r="F12" s="40"/>
      <c r="G12" s="22"/>
      <c r="H12" s="37"/>
      <c r="I12" s="37"/>
      <c r="J12" s="19"/>
    </row>
    <row r="13" spans="1:10" ht="15.75" x14ac:dyDescent="0.25">
      <c r="A13" s="6" t="s">
        <v>9</v>
      </c>
      <c r="B13" s="10">
        <v>80228830586</v>
      </c>
      <c r="C13" s="30"/>
      <c r="D13" s="2"/>
      <c r="E13" s="42">
        <v>2562</v>
      </c>
      <c r="F13" s="40"/>
      <c r="G13" s="22"/>
      <c r="H13" s="37"/>
      <c r="I13" s="37"/>
      <c r="J13" s="19"/>
    </row>
    <row r="14" spans="1:10" ht="15.75" x14ac:dyDescent="0.25">
      <c r="A14" s="6" t="s">
        <v>10</v>
      </c>
      <c r="B14" s="10">
        <v>92021370900</v>
      </c>
      <c r="C14" s="30"/>
      <c r="D14" s="2"/>
      <c r="E14" s="42">
        <v>88</v>
      </c>
      <c r="F14" s="40"/>
      <c r="G14" s="22"/>
      <c r="H14" s="37"/>
      <c r="I14" s="37"/>
      <c r="J14" s="19"/>
    </row>
    <row r="15" spans="1:10" ht="15.75" x14ac:dyDescent="0.25">
      <c r="A15" s="6" t="s">
        <v>11</v>
      </c>
      <c r="B15" s="10">
        <v>80092570011</v>
      </c>
      <c r="C15" s="30"/>
      <c r="D15" s="2"/>
      <c r="E15" s="42">
        <v>303</v>
      </c>
      <c r="F15" s="40"/>
      <c r="G15" s="22"/>
      <c r="H15" s="37"/>
      <c r="I15" s="37"/>
      <c r="J15" s="19"/>
    </row>
    <row r="16" spans="1:10" x14ac:dyDescent="0.25">
      <c r="A16" s="4" t="s">
        <v>12</v>
      </c>
      <c r="B16" s="10"/>
      <c r="C16" s="30"/>
      <c r="D16" s="2"/>
      <c r="E16" s="14"/>
      <c r="F16" s="40"/>
      <c r="G16" s="22"/>
      <c r="H16" s="37"/>
      <c r="I16" s="37"/>
      <c r="J16" s="19"/>
    </row>
    <row r="17" spans="1:10" ht="15.75" x14ac:dyDescent="0.25">
      <c r="A17" s="6" t="s">
        <v>13</v>
      </c>
      <c r="B17" s="10">
        <f>VLOOKUP(A17,'[1]ACCADEMIE NAZIONALI'!$A$3:$B$4,2,FALSE)</f>
        <v>80210990588</v>
      </c>
      <c r="C17" s="30"/>
      <c r="D17" s="2"/>
      <c r="E17" s="42">
        <v>575</v>
      </c>
      <c r="F17" s="40"/>
      <c r="G17" s="22"/>
      <c r="H17" s="37"/>
      <c r="I17" s="37"/>
      <c r="J17" s="19"/>
    </row>
    <row r="18" spans="1:10" ht="15.75" x14ac:dyDescent="0.25">
      <c r="A18" s="6" t="s">
        <v>14</v>
      </c>
      <c r="B18" s="10">
        <f>VLOOKUP(A18,'[1]ACCADEMIE NAZIONALI'!$A$3:$B$4,2,FALSE)</f>
        <v>80218690586</v>
      </c>
      <c r="C18" s="30"/>
      <c r="D18" s="2"/>
      <c r="E18" s="42">
        <v>2350</v>
      </c>
      <c r="F18" s="40"/>
      <c r="G18" s="22"/>
      <c r="H18" s="37"/>
      <c r="I18" s="37"/>
      <c r="J18" s="19"/>
    </row>
    <row r="19" spans="1:10" x14ac:dyDescent="0.25">
      <c r="A19" s="4" t="s">
        <v>15</v>
      </c>
      <c r="B19" s="10"/>
      <c r="C19" s="30"/>
      <c r="D19" s="2"/>
      <c r="E19" s="14"/>
      <c r="F19" s="40"/>
      <c r="G19" s="22"/>
      <c r="H19" s="37"/>
      <c r="I19" s="37"/>
      <c r="J19" s="19"/>
    </row>
    <row r="20" spans="1:10" ht="15.75" x14ac:dyDescent="0.25">
      <c r="A20" s="7" t="s">
        <v>16</v>
      </c>
      <c r="B20" s="10">
        <f>VLOOKUP(A20,[1]CONSERVATORI!$A$3:$C$57,3,FALSE)</f>
        <v>81004200291</v>
      </c>
      <c r="C20" s="30"/>
      <c r="D20" s="2"/>
      <c r="E20" s="42">
        <v>601</v>
      </c>
      <c r="F20" s="40"/>
      <c r="G20" s="22"/>
      <c r="H20" s="37"/>
      <c r="I20" s="37"/>
      <c r="J20" s="19"/>
    </row>
    <row r="21" spans="1:10" ht="15.75" x14ac:dyDescent="0.25">
      <c r="A21" s="7" t="s">
        <v>17</v>
      </c>
      <c r="B21" s="10">
        <f>VLOOKUP(A21,[1]CONSERVATORI!$A$3:$C$57,3,FALSE)</f>
        <v>80005510641</v>
      </c>
      <c r="C21" s="30"/>
      <c r="D21" s="2"/>
      <c r="E21" s="42">
        <v>7532</v>
      </c>
      <c r="F21" s="40"/>
      <c r="G21" s="22"/>
      <c r="H21" s="37"/>
      <c r="I21" s="37"/>
      <c r="J21" s="19"/>
    </row>
    <row r="22" spans="1:10" ht="15.75" x14ac:dyDescent="0.25">
      <c r="A22" s="7" t="s">
        <v>18</v>
      </c>
      <c r="B22" s="10">
        <f>VLOOKUP(A22,[1]CONSERVATORI!$A$3:$C$57,3,FALSE)</f>
        <v>92002200621</v>
      </c>
      <c r="C22" s="30"/>
      <c r="D22" s="2"/>
      <c r="E22" s="42">
        <v>157</v>
      </c>
      <c r="F22" s="40"/>
      <c r="G22" s="22"/>
      <c r="H22" s="37"/>
      <c r="I22" s="37"/>
      <c r="J22" s="19"/>
    </row>
    <row r="23" spans="1:10" ht="15.75" x14ac:dyDescent="0.25">
      <c r="A23" s="7" t="s">
        <v>19</v>
      </c>
      <c r="B23" s="10">
        <f>VLOOKUP(A23,[1]CONSERVATORI!$A$3:$C$57,3,FALSE)</f>
        <v>80046350171</v>
      </c>
      <c r="C23" s="30"/>
      <c r="D23" s="2"/>
      <c r="E23" s="42">
        <v>291</v>
      </c>
      <c r="F23" s="40"/>
      <c r="G23" s="22"/>
      <c r="H23" s="37"/>
      <c r="I23" s="37"/>
      <c r="J23" s="19"/>
    </row>
    <row r="24" spans="1:10" ht="15.75" x14ac:dyDescent="0.25">
      <c r="A24" s="7" t="s">
        <v>20</v>
      </c>
      <c r="B24" s="10">
        <f>VLOOKUP(A24,[1]CONSERVATORI!$A$3:$C$57,3,FALSE)</f>
        <v>80008630701</v>
      </c>
      <c r="C24" s="30"/>
      <c r="D24" s="2"/>
      <c r="E24" s="42">
        <v>781</v>
      </c>
      <c r="F24" s="40"/>
      <c r="G24" s="22"/>
      <c r="H24" s="37"/>
      <c r="I24" s="37"/>
      <c r="J24" s="19"/>
    </row>
    <row r="25" spans="1:10" ht="15.75" x14ac:dyDescent="0.25">
      <c r="A25" s="7" t="s">
        <v>21</v>
      </c>
      <c r="B25" s="10">
        <f>VLOOKUP(A25,[1]CONSERVATORI!$A$3:$C$57,3,FALSE)</f>
        <v>90026340449</v>
      </c>
      <c r="C25" s="30"/>
      <c r="D25" s="2"/>
      <c r="E25" s="42">
        <v>110</v>
      </c>
      <c r="F25" s="40"/>
      <c r="G25" s="22"/>
      <c r="H25" s="37"/>
      <c r="I25" s="37"/>
      <c r="J25" s="19"/>
    </row>
    <row r="26" spans="1:10" ht="15.75" x14ac:dyDescent="0.25">
      <c r="A26" s="7" t="s">
        <v>22</v>
      </c>
      <c r="B26" s="10">
        <f>VLOOKUP(A26,[1]CONSERVATORI!$A$3:$C$57,3,FALSE)</f>
        <v>80009060387</v>
      </c>
      <c r="C26" s="30"/>
      <c r="D26" s="2"/>
      <c r="E26" s="42">
        <v>204</v>
      </c>
      <c r="F26" s="40"/>
      <c r="G26" s="22"/>
      <c r="H26" s="37"/>
      <c r="I26" s="37"/>
      <c r="J26" s="19"/>
    </row>
    <row r="27" spans="1:10" ht="15.75" x14ac:dyDescent="0.25">
      <c r="A27" s="7" t="s">
        <v>3</v>
      </c>
      <c r="B27" s="10">
        <f>VLOOKUP(A27,[1]CONSERVATORI!$A$3:$C$57,3,FALSE)</f>
        <v>80025210487</v>
      </c>
      <c r="C27" s="30"/>
      <c r="D27" s="2"/>
      <c r="E27" s="42">
        <v>999</v>
      </c>
      <c r="F27" s="40"/>
      <c r="G27" s="22"/>
      <c r="H27" s="37"/>
      <c r="I27" s="37"/>
      <c r="J27" s="19"/>
    </row>
    <row r="28" spans="1:10" ht="15.75" x14ac:dyDescent="0.25">
      <c r="A28" s="7" t="s">
        <v>23</v>
      </c>
      <c r="B28" s="10">
        <f>VLOOKUP(A28,[1]CONSERVATORI!$A$3:$C$57,3,FALSE)</f>
        <v>80043230103</v>
      </c>
      <c r="C28" s="30"/>
      <c r="D28" s="2"/>
      <c r="E28" s="42">
        <v>94</v>
      </c>
      <c r="F28" s="40"/>
      <c r="G28" s="22"/>
      <c r="H28" s="37"/>
      <c r="I28" s="37"/>
      <c r="J28" s="19"/>
    </row>
    <row r="29" spans="1:10" ht="15.75" x14ac:dyDescent="0.25">
      <c r="A29" s="7" t="s">
        <v>24</v>
      </c>
      <c r="B29" s="10">
        <f>VLOOKUP(A29,[1]CONSERVATORI!$A$3:$C$57,3,FALSE)</f>
        <v>80007670666</v>
      </c>
      <c r="C29" s="30"/>
      <c r="D29" s="2"/>
      <c r="E29" s="42">
        <v>1350</v>
      </c>
      <c r="F29" s="40"/>
      <c r="G29" s="22"/>
      <c r="H29" s="37"/>
      <c r="I29" s="37"/>
      <c r="J29" s="19"/>
    </row>
    <row r="30" spans="1:10" ht="15.75" x14ac:dyDescent="0.25">
      <c r="A30" s="7" t="s">
        <v>25</v>
      </c>
      <c r="B30" s="10">
        <f>VLOOKUP(A30,[1]CONSERVATORI!$A$3:$C$57,3,FALSE)</f>
        <v>91027910115</v>
      </c>
      <c r="C30" s="30"/>
      <c r="D30" s="2"/>
      <c r="E30" s="42">
        <v>1000</v>
      </c>
      <c r="F30" s="40"/>
      <c r="G30" s="22"/>
      <c r="H30" s="37"/>
      <c r="I30" s="37"/>
      <c r="J30" s="19"/>
    </row>
    <row r="31" spans="1:10" ht="15.75" x14ac:dyDescent="0.25">
      <c r="A31" s="7" t="s">
        <v>26</v>
      </c>
      <c r="B31" s="10">
        <f>VLOOKUP(A31,[1]CONSERVATORI!$A$3:$C$57,3,FALSE)</f>
        <v>91015440596</v>
      </c>
      <c r="C31" s="30"/>
      <c r="D31" s="2"/>
      <c r="E31" s="42">
        <v>116</v>
      </c>
      <c r="F31" s="40"/>
      <c r="G31" s="22"/>
      <c r="H31" s="37"/>
      <c r="I31" s="37"/>
      <c r="J31" s="19"/>
    </row>
    <row r="32" spans="1:10" ht="15.75" x14ac:dyDescent="0.25">
      <c r="A32" s="7" t="s">
        <v>27</v>
      </c>
      <c r="B32" s="10">
        <f>VLOOKUP(A32,[1]CONSERVATORI!$A$3:$C$57,3,FALSE)</f>
        <v>80017700636</v>
      </c>
      <c r="C32" s="30"/>
      <c r="D32" s="2"/>
      <c r="E32" s="42">
        <v>1806</v>
      </c>
      <c r="F32" s="40"/>
      <c r="G32" s="22"/>
      <c r="H32" s="37"/>
      <c r="I32" s="37"/>
      <c r="J32" s="19"/>
    </row>
    <row r="33" spans="1:10" ht="15.75" x14ac:dyDescent="0.25">
      <c r="A33" s="7" t="s">
        <v>28</v>
      </c>
      <c r="B33" s="10">
        <f>VLOOKUP(A33,[1]CONSERVATORI!$A$3:$C$57,3,FALSE)</f>
        <v>80013920287</v>
      </c>
      <c r="C33" s="30"/>
      <c r="D33" s="2"/>
      <c r="E33" s="42">
        <v>409</v>
      </c>
      <c r="F33" s="40"/>
      <c r="G33" s="22"/>
      <c r="H33" s="37"/>
      <c r="I33" s="37"/>
      <c r="J33" s="19"/>
    </row>
    <row r="34" spans="1:10" ht="15.75" x14ac:dyDescent="0.25">
      <c r="A34" s="7" t="s">
        <v>29</v>
      </c>
      <c r="B34" s="10">
        <f>VLOOKUP(A34,[1]CONSERVATORI!$A$3:$C$57,3,FALSE)</f>
        <v>80004650414</v>
      </c>
      <c r="C34" s="30"/>
      <c r="D34" s="2"/>
      <c r="E34" s="42">
        <v>1116</v>
      </c>
      <c r="F34" s="40"/>
      <c r="G34" s="22"/>
      <c r="H34" s="37"/>
      <c r="I34" s="37"/>
      <c r="J34" s="19"/>
    </row>
    <row r="35" spans="1:10" ht="15.75" x14ac:dyDescent="0.25">
      <c r="A35" s="7" t="s">
        <v>38</v>
      </c>
      <c r="B35" s="10">
        <v>80005130689</v>
      </c>
      <c r="C35" s="30"/>
      <c r="D35" s="2"/>
      <c r="E35" s="42">
        <v>97</v>
      </c>
      <c r="F35" s="40"/>
      <c r="G35" s="22"/>
      <c r="H35" s="37"/>
      <c r="I35" s="37"/>
      <c r="J35" s="19"/>
    </row>
    <row r="36" spans="1:10" ht="15.75" x14ac:dyDescent="0.25">
      <c r="A36" s="7" t="s">
        <v>30</v>
      </c>
      <c r="B36" s="10">
        <f>VLOOKUP(A36,[1]CONSERVATORI!$A$3:$C$57,3,FALSE)</f>
        <v>80010010330</v>
      </c>
      <c r="C36" s="30"/>
      <c r="D36" s="2"/>
      <c r="E36" s="42">
        <v>422</v>
      </c>
      <c r="F36" s="40"/>
      <c r="G36" s="22"/>
      <c r="H36" s="37"/>
      <c r="I36" s="37"/>
      <c r="J36" s="19"/>
    </row>
    <row r="37" spans="1:10" ht="15.75" x14ac:dyDescent="0.25">
      <c r="A37" s="7" t="s">
        <v>39</v>
      </c>
      <c r="B37" s="10">
        <v>80004830768</v>
      </c>
      <c r="C37" s="30"/>
      <c r="D37" s="2"/>
      <c r="E37" s="42">
        <v>51</v>
      </c>
      <c r="F37" s="40"/>
      <c r="G37" s="22"/>
      <c r="H37" s="37"/>
      <c r="I37" s="37"/>
      <c r="J37" s="19"/>
    </row>
    <row r="38" spans="1:10" ht="15.75" x14ac:dyDescent="0.25">
      <c r="A38" s="7" t="s">
        <v>8</v>
      </c>
      <c r="B38" s="10">
        <f>VLOOKUP(A38,[1]CONSERVATORI!$A$3:$C$57,3,FALSE)</f>
        <v>80007890801</v>
      </c>
      <c r="C38" s="30"/>
      <c r="D38" s="2"/>
      <c r="E38" s="42">
        <v>1516</v>
      </c>
      <c r="F38" s="40"/>
      <c r="G38" s="22"/>
      <c r="H38" s="37"/>
      <c r="I38" s="37"/>
      <c r="J38" s="19"/>
    </row>
    <row r="39" spans="1:10" ht="15.75" x14ac:dyDescent="0.25">
      <c r="A39" s="7" t="s">
        <v>31</v>
      </c>
      <c r="B39" s="10">
        <f>VLOOKUP(A39,[1]CONSERVATORI!$A$3:$C$57,3,FALSE)</f>
        <v>95003210655</v>
      </c>
      <c r="C39" s="30"/>
      <c r="D39" s="2"/>
      <c r="E39" s="42">
        <v>273</v>
      </c>
      <c r="F39" s="40"/>
      <c r="G39" s="22"/>
      <c r="H39" s="37"/>
      <c r="I39" s="37"/>
      <c r="J39" s="19"/>
    </row>
    <row r="40" spans="1:10" ht="15.75" x14ac:dyDescent="0.25">
      <c r="A40" s="7" t="s">
        <v>10</v>
      </c>
      <c r="B40" s="10">
        <f>VLOOKUP(A40,[1]CONSERVATORI!$A$3:$C$57,3,FALSE)</f>
        <v>80001180902</v>
      </c>
      <c r="C40" s="30"/>
      <c r="D40" s="2"/>
      <c r="E40" s="42">
        <v>825</v>
      </c>
      <c r="F40" s="40"/>
      <c r="G40" s="22"/>
      <c r="H40" s="37"/>
      <c r="I40" s="37"/>
      <c r="J40" s="19"/>
    </row>
    <row r="41" spans="1:10" ht="15.75" x14ac:dyDescent="0.25">
      <c r="A41" s="7" t="s">
        <v>11</v>
      </c>
      <c r="B41" s="10">
        <f>VLOOKUP(A41,[1]CONSERVATORI!$A$3:$C$57,3,FALSE)</f>
        <v>80092330010</v>
      </c>
      <c r="C41" s="30"/>
      <c r="D41" s="2"/>
      <c r="E41" s="42">
        <v>266</v>
      </c>
      <c r="F41" s="40"/>
      <c r="G41" s="22"/>
      <c r="H41" s="37"/>
      <c r="I41" s="37"/>
      <c r="J41" s="19"/>
    </row>
    <row r="42" spans="1:10" ht="15.75" x14ac:dyDescent="0.25">
      <c r="A42" s="7" t="s">
        <v>32</v>
      </c>
      <c r="B42" s="10">
        <f>VLOOKUP(A42,[1]CONSERVATORI!$A$3:$C$57,3,FALSE)</f>
        <v>96001610227</v>
      </c>
      <c r="C42" s="30"/>
      <c r="D42" s="2"/>
      <c r="E42" s="42">
        <v>880</v>
      </c>
      <c r="F42" s="40"/>
      <c r="G42" s="22"/>
      <c r="H42" s="37"/>
      <c r="I42" s="37"/>
      <c r="J42" s="19"/>
    </row>
    <row r="43" spans="1:10" ht="15.75" x14ac:dyDescent="0.25">
      <c r="A43" s="7" t="s">
        <v>33</v>
      </c>
      <c r="B43" s="10">
        <f>VLOOKUP(A43,[1]CONSERVATORI!$A$3:$C$57,3,FALSE)</f>
        <v>80012500239</v>
      </c>
      <c r="C43" s="30"/>
      <c r="D43" s="2"/>
      <c r="E43" s="42">
        <v>546</v>
      </c>
      <c r="F43" s="40"/>
      <c r="G43" s="22"/>
      <c r="H43" s="37"/>
      <c r="I43" s="37"/>
      <c r="J43" s="19"/>
    </row>
    <row r="44" spans="1:10" x14ac:dyDescent="0.25">
      <c r="A44" s="4" t="s">
        <v>34</v>
      </c>
      <c r="B44" s="10"/>
      <c r="C44" s="31"/>
      <c r="D44" s="8"/>
      <c r="E44" s="43">
        <v>34264</v>
      </c>
      <c r="F44" s="41"/>
      <c r="G44" s="23"/>
      <c r="H44" s="38"/>
      <c r="I44" s="38"/>
      <c r="J44" s="20"/>
    </row>
    <row r="45" spans="1:10" ht="14.45" x14ac:dyDescent="0.3">
      <c r="F45" s="15"/>
    </row>
    <row r="46" spans="1:10" ht="14.45" x14ac:dyDescent="0.3">
      <c r="F46" s="15"/>
    </row>
    <row r="47" spans="1:10" ht="14.45" x14ac:dyDescent="0.3">
      <c r="F47" s="15"/>
    </row>
    <row r="48" spans="1:10" ht="14.45" x14ac:dyDescent="0.3">
      <c r="F48" s="15"/>
    </row>
    <row r="49" spans="6:6" ht="14.45" x14ac:dyDescent="0.3">
      <c r="F49" s="15"/>
    </row>
    <row r="50" spans="6:6" ht="14.45" x14ac:dyDescent="0.3">
      <c r="F50" s="15"/>
    </row>
    <row r="51" spans="6:6" x14ac:dyDescent="0.25">
      <c r="F51" s="15"/>
    </row>
    <row r="52" spans="6:6" x14ac:dyDescent="0.25">
      <c r="F52" s="15"/>
    </row>
    <row r="53" spans="6:6" x14ac:dyDescent="0.25">
      <c r="F53" s="15"/>
    </row>
    <row r="54" spans="6:6" x14ac:dyDescent="0.25">
      <c r="F54" s="15"/>
    </row>
    <row r="55" spans="6:6" x14ac:dyDescent="0.25">
      <c r="F55" s="15"/>
    </row>
    <row r="56" spans="6:6" x14ac:dyDescent="0.25">
      <c r="F56" s="15"/>
    </row>
    <row r="57" spans="6:6" x14ac:dyDescent="0.25">
      <c r="F57" s="16"/>
    </row>
    <row r="58" spans="6:6" x14ac:dyDescent="0.25">
      <c r="F58" s="16"/>
    </row>
  </sheetData>
  <mergeCells count="16">
    <mergeCell ref="B1:H1"/>
    <mergeCell ref="J4:J44"/>
    <mergeCell ref="G4:G44"/>
    <mergeCell ref="A2:A3"/>
    <mergeCell ref="B2:B3"/>
    <mergeCell ref="C2:C3"/>
    <mergeCell ref="D2:E2"/>
    <mergeCell ref="F2:F3"/>
    <mergeCell ref="H2:H3"/>
    <mergeCell ref="C4:C44"/>
    <mergeCell ref="G2:G3"/>
    <mergeCell ref="I2:I3"/>
    <mergeCell ref="J2:J3"/>
    <mergeCell ref="I4:I44"/>
    <mergeCell ref="F4:F44"/>
    <mergeCell ref="H4:H44"/>
  </mergeCells>
  <pageMargins left="0.11811023622047245" right="0.11811023622047245" top="0.15748031496062992" bottom="0.15748031496062992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1632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2018-07-30T13:19:26Z</dcterms:modified>
</cp:coreProperties>
</file>