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19140" windowHeight="7356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F132" i="1" l="1"/>
  <c r="G132" i="1"/>
  <c r="H132" i="1"/>
  <c r="E132" i="1"/>
  <c r="F124" i="1"/>
  <c r="G124" i="1"/>
  <c r="H124" i="1"/>
  <c r="E124" i="1"/>
  <c r="F116" i="1"/>
  <c r="G116" i="1"/>
  <c r="H116" i="1"/>
  <c r="E116" i="1"/>
  <c r="F107" i="1"/>
  <c r="G107" i="1"/>
  <c r="H107" i="1"/>
  <c r="E107" i="1"/>
  <c r="F100" i="1"/>
  <c r="G100" i="1"/>
  <c r="H100" i="1"/>
  <c r="E100" i="1"/>
  <c r="F93" i="1"/>
  <c r="G93" i="1"/>
  <c r="H93" i="1"/>
  <c r="E93" i="1"/>
  <c r="F88" i="1"/>
  <c r="G88" i="1"/>
  <c r="H88" i="1"/>
  <c r="E88" i="1"/>
  <c r="F82" i="1"/>
  <c r="G82" i="1"/>
  <c r="H82" i="1"/>
  <c r="E82" i="1"/>
  <c r="F74" i="1"/>
  <c r="G74" i="1"/>
  <c r="H74" i="1"/>
  <c r="E74" i="1"/>
  <c r="F66" i="1"/>
  <c r="G66" i="1"/>
  <c r="H66" i="1"/>
  <c r="E66" i="1"/>
  <c r="F60" i="1"/>
  <c r="G60" i="1"/>
  <c r="H60" i="1"/>
  <c r="E60" i="1"/>
  <c r="F55" i="1"/>
  <c r="G55" i="1"/>
  <c r="H55" i="1"/>
  <c r="E55" i="1"/>
  <c r="F47" i="1"/>
  <c r="G47" i="1"/>
  <c r="H47" i="1"/>
  <c r="E47" i="1"/>
  <c r="F39" i="1"/>
  <c r="G39" i="1"/>
  <c r="H39" i="1"/>
  <c r="E39" i="1"/>
  <c r="F31" i="1"/>
  <c r="G31" i="1"/>
  <c r="H31" i="1"/>
  <c r="E31" i="1"/>
  <c r="F23" i="1"/>
  <c r="G23" i="1"/>
  <c r="H23" i="1"/>
  <c r="E23" i="1"/>
  <c r="F16" i="1"/>
  <c r="G16" i="1"/>
  <c r="H16" i="1"/>
  <c r="E16" i="1"/>
  <c r="F10" i="1"/>
  <c r="G10" i="1"/>
  <c r="G133" i="1" s="1"/>
  <c r="H10" i="1"/>
  <c r="H133" i="1" s="1"/>
  <c r="E10" i="1"/>
  <c r="E133" i="1" s="1"/>
  <c r="F133" i="1" l="1"/>
</calcChain>
</file>

<file path=xl/sharedStrings.xml><?xml version="1.0" encoding="utf-8"?>
<sst xmlns="http://schemas.openxmlformats.org/spreadsheetml/2006/main" count="484" uniqueCount="230">
  <si>
    <t>Prin 2017 (suddivisione fondi)</t>
  </si>
  <si>
    <t>Settore  PE5 - Linea A</t>
  </si>
  <si>
    <t>nº</t>
  </si>
  <si>
    <t>Nome Responsabile dell'Unita'</t>
  </si>
  <si>
    <t>Ateneo/Ente</t>
  </si>
  <si>
    <t>Codice Fiscale Ateneo/Ente</t>
  </si>
  <si>
    <t>Cofinanziamento</t>
  </si>
  <si>
    <t>Contributo MIUR per la ricerca</t>
  </si>
  <si>
    <t>Quota Premiale</t>
  </si>
  <si>
    <t>Contributo totale</t>
  </si>
  <si>
    <r>
      <t> </t>
    </r>
    <r>
      <rPr>
        <b/>
        <sz val="8"/>
        <color rgb="FFAA0000"/>
        <rFont val="Verdana"/>
        <family val="2"/>
      </rPr>
      <t>1. APPENDINO Giovanni Battista - 2017WN73PL</t>
    </r>
  </si>
  <si>
    <t>APPENDINO Giovanni Battista</t>
  </si>
  <si>
    <t>Università degli Studi del PIEMONTE ORIENTALE "Amedeo Avogadro"-Vercelli</t>
  </si>
  <si>
    <t>DE PETROCELLIS Luciano</t>
  </si>
  <si>
    <t>Consiglio Nazionale delle Ricerche</t>
  </si>
  <si>
    <t>DE TOMMASI Nunziatina</t>
  </si>
  <si>
    <t>Università degli Studi di SALERNO</t>
  </si>
  <si>
    <t>TAGLIALATELA SCAFATI Orazio</t>
  </si>
  <si>
    <t>Università degli Studi di Napoli Federico II</t>
  </si>
  <si>
    <t>00876220633</t>
  </si>
  <si>
    <r>
      <t>Totale parziale:</t>
    </r>
    <r>
      <rPr>
        <sz val="8"/>
        <color rgb="FF000000"/>
        <rFont val="Verdana"/>
        <family val="2"/>
      </rPr>
      <t xml:space="preserve">  </t>
    </r>
  </si>
  <si>
    <r>
      <t> </t>
    </r>
    <r>
      <rPr>
        <b/>
        <sz val="8"/>
        <color rgb="FFAA0000"/>
        <rFont val="Verdana"/>
        <family val="2"/>
      </rPr>
      <t>2. BANDINI Marco - 2017W8KNZW</t>
    </r>
  </si>
  <si>
    <t>BANDINI Marco</t>
  </si>
  <si>
    <t>Università degli Studi di BOLOGNA</t>
  </si>
  <si>
    <t>80007010376</t>
  </si>
  <si>
    <t>GIACALONE Francesco</t>
  </si>
  <si>
    <t>Università degli Studi di PALERMO</t>
  </si>
  <si>
    <t>80023730825</t>
  </si>
  <si>
    <t>MELUCCI Manuela</t>
  </si>
  <si>
    <t>80054330586</t>
  </si>
  <si>
    <t>MONI Lisa</t>
  </si>
  <si>
    <t>Università degli Studi di GENOVA</t>
  </si>
  <si>
    <t>00754150100</t>
  </si>
  <si>
    <r>
      <t> </t>
    </r>
    <r>
      <rPr>
        <b/>
        <sz val="8"/>
        <color rgb="FFAA0000"/>
        <rFont val="Verdana"/>
        <family val="2"/>
      </rPr>
      <t>3. BENAGLIA Maurizio - 2017A5HXFC</t>
    </r>
  </si>
  <si>
    <t>ALTOMARE Angela</t>
  </si>
  <si>
    <t>BENAGLIA Maurizio</t>
  </si>
  <si>
    <t>Università degli Studi di MILANO</t>
  </si>
  <si>
    <t>80012650158</t>
  </si>
  <si>
    <t>CAPRIATI Vito</t>
  </si>
  <si>
    <t>Università degli Studi di BARI ALDO MORO</t>
  </si>
  <si>
    <t>80002170720</t>
  </si>
  <si>
    <t>MANFREDI Norberto</t>
  </si>
  <si>
    <t>Università degli Studi di MILANO-BICOCCA</t>
  </si>
  <si>
    <t>12621570154</t>
  </si>
  <si>
    <t>PETRINI Marino</t>
  </si>
  <si>
    <t>Università degli Studi di CAMERINO</t>
  </si>
  <si>
    <t>81001910439</t>
  </si>
  <si>
    <r>
      <t> </t>
    </r>
    <r>
      <rPr>
        <b/>
        <sz val="8"/>
        <color rgb="FFAA0000"/>
        <rFont val="Verdana"/>
        <family val="2"/>
      </rPr>
      <t>4. BETTINELLI Marco Giovanni - 20172M3K5N</t>
    </r>
  </si>
  <si>
    <t>BETTINELLI Marco Giovanni</t>
  </si>
  <si>
    <t>Università degli Studi di VERONA</t>
  </si>
  <si>
    <t>93009870234</t>
  </si>
  <si>
    <t>DI BARI Lorenzo</t>
  </si>
  <si>
    <t>Università di PISA</t>
  </si>
  <si>
    <t>80003670504</t>
  </si>
  <si>
    <t>GIOVANELLA Umberto</t>
  </si>
  <si>
    <t>GUALANDI Andrea</t>
  </si>
  <si>
    <t>MELCHIOR Andrea</t>
  </si>
  <si>
    <t>Università degli Studi di UDINE</t>
  </si>
  <si>
    <t>80014550307</t>
  </si>
  <si>
    <t>PUNZI Angela</t>
  </si>
  <si>
    <r>
      <t> </t>
    </r>
    <r>
      <rPr>
        <b/>
        <sz val="8"/>
        <color rgb="FFAA0000"/>
        <rFont val="Verdana"/>
        <family val="2"/>
      </rPr>
      <t>5. BEVERINA Luca - 2017YXX8AZ</t>
    </r>
  </si>
  <si>
    <t>BEVERINA Luca</t>
  </si>
  <si>
    <t>BROWN Thomas Meredith</t>
  </si>
  <si>
    <t>Università degli Studi di ROMA "Tor Vergata"</t>
  </si>
  <si>
    <t>80213750583</t>
  </si>
  <si>
    <t>GRIFFINI Gianmarco Enrico</t>
  </si>
  <si>
    <t>Politecnico di MILANO</t>
  </si>
  <si>
    <t>80057930150</t>
  </si>
  <si>
    <t>MATTIOLI Giuseppe</t>
  </si>
  <si>
    <t>PASINI Dario</t>
  </si>
  <si>
    <t>Università degli Studi di PAVIA</t>
  </si>
  <si>
    <t>80007270186</t>
  </si>
  <si>
    <r>
      <t> </t>
    </r>
    <r>
      <rPr>
        <b/>
        <sz val="8"/>
        <color rgb="FFAA0000"/>
        <rFont val="Verdana"/>
        <family val="2"/>
      </rPr>
      <t>6. CASNATI Alessandro - 2017E44A9P</t>
    </r>
  </si>
  <si>
    <t>AIROLDI Cristina</t>
  </si>
  <si>
    <t>CASNATI Alessandro</t>
  </si>
  <si>
    <t>Università degli Studi di PARMA</t>
  </si>
  <si>
    <t>00308780345</t>
  </si>
  <si>
    <t>LUCARINI Marco</t>
  </si>
  <si>
    <t>MANCINI Giovanna</t>
  </si>
  <si>
    <t>PRINS Leonard Jan</t>
  </si>
  <si>
    <t>Università degli Studi di PADOVA</t>
  </si>
  <si>
    <t>80006480281</t>
  </si>
  <si>
    <t>TECILLA Paolo</t>
  </si>
  <si>
    <t>Università degli Studi di TRIESTE</t>
  </si>
  <si>
    <t>80013890324</t>
  </si>
  <si>
    <r>
      <t> </t>
    </r>
    <r>
      <rPr>
        <b/>
        <sz val="8"/>
        <color rgb="FFAA0000"/>
        <rFont val="Verdana"/>
        <family val="2"/>
      </rPr>
      <t>7. CENTI Gabriele - 20179337R7</t>
    </r>
  </si>
  <si>
    <t>CENTI Gabriele</t>
  </si>
  <si>
    <t>Università degli Studi di MESSINA</t>
  </si>
  <si>
    <t>80004070837</t>
  </si>
  <si>
    <t>CHIARELLO Gian Luca</t>
  </si>
  <si>
    <t>GIAMBASTIANI Giuliano</t>
  </si>
  <si>
    <t>GIAMELLO Elio</t>
  </si>
  <si>
    <t>Università degli Studi di TORINO</t>
  </si>
  <si>
    <t>80088230018</t>
  </si>
  <si>
    <t>GRANOZZI Gaetano</t>
  </si>
  <si>
    <t>PACCHIONI Gianfranco</t>
  </si>
  <si>
    <r>
      <t> </t>
    </r>
    <r>
      <rPr>
        <b/>
        <sz val="8"/>
        <color rgb="FFAA0000"/>
        <rFont val="Verdana"/>
        <family val="2"/>
      </rPr>
      <t>8. COZZI Pier Giorgio - 20174SYJAF</t>
    </r>
  </si>
  <si>
    <t>COZZI Pier Giorgio</t>
  </si>
  <si>
    <t>PIGNATARO Luca Luigi</t>
  </si>
  <si>
    <t>ZANONI Giuseppe</t>
  </si>
  <si>
    <t>9. CREDI Alberto - 20173L7W8K</t>
  </si>
  <si>
    <t>CANDINI Andrea</t>
  </si>
  <si>
    <t>CREDI Alberto</t>
  </si>
  <si>
    <t>RIZZOLI Corrado</t>
  </si>
  <si>
    <t>SOZZANI Piero Ernesto</t>
  </si>
  <si>
    <r>
      <t> </t>
    </r>
    <r>
      <rPr>
        <b/>
        <sz val="8"/>
        <color rgb="FFAA0000"/>
        <rFont val="Verdana"/>
        <family val="2"/>
      </rPr>
      <t>10. DALCANALE Enrico - 20179BJNA2</t>
    </r>
  </si>
  <si>
    <t>DALCANALE Enrico</t>
  </si>
  <si>
    <t>GATTUSO Giuseppe</t>
  </si>
  <si>
    <t>GEREMIA Silvano</t>
  </si>
  <si>
    <t>GUALANDI Chiara</t>
  </si>
  <si>
    <t>PUCCI Andrea</t>
  </si>
  <si>
    <r>
      <t> </t>
    </r>
    <r>
      <rPr>
        <b/>
        <sz val="8"/>
        <color rgb="FFAA0000"/>
        <rFont val="Verdana"/>
        <family val="2"/>
      </rPr>
      <t>11. FABRIZI Giancarlo - 20175XBSX4</t>
    </r>
  </si>
  <si>
    <t>BERNINI Roberta</t>
  </si>
  <si>
    <t>Università degli Studi della TUSCIA</t>
  </si>
  <si>
    <t>80029030568</t>
  </si>
  <si>
    <t>BLASI Paolo</t>
  </si>
  <si>
    <t>FABRIZI Giancarlo</t>
  </si>
  <si>
    <t>Università degli Studi di ROMA "La Sapienza"</t>
  </si>
  <si>
    <t>80209930587</t>
  </si>
  <si>
    <t>PASSARELLA Daniele</t>
  </si>
  <si>
    <t>PIROLLI Davide</t>
  </si>
  <si>
    <t>SALMASO Stefano</t>
  </si>
  <si>
    <r>
      <t> </t>
    </r>
    <r>
      <rPr>
        <b/>
        <sz val="8"/>
        <color rgb="FFAA0000"/>
        <rFont val="Verdana"/>
        <family val="2"/>
      </rPr>
      <t>12. LUCHINAT Claudio - 2017A2KEPL</t>
    </r>
  </si>
  <si>
    <t>ACCARDO Antonella</t>
  </si>
  <si>
    <t>BOTTA Mauro</t>
  </si>
  <si>
    <t>94021400026</t>
  </si>
  <si>
    <t>LUCHINAT Claudio</t>
  </si>
  <si>
    <t>Università degli Studi di FIRENZE</t>
  </si>
  <si>
    <t>01279680480</t>
  </si>
  <si>
    <t>TERRENO Enzo</t>
  </si>
  <si>
    <r>
      <t> </t>
    </r>
    <r>
      <rPr>
        <b/>
        <sz val="8"/>
        <color rgb="FFAA0000"/>
        <rFont val="Verdana"/>
        <family val="2"/>
      </rPr>
      <t>13. MASCIOCCHI Norberto - 2017L8WW48</t>
    </r>
  </si>
  <si>
    <t>GIANNICI Francesco</t>
  </si>
  <si>
    <t>GUAGLIARDI Antonietta</t>
  </si>
  <si>
    <t>MASCIOCCHI Norberto</t>
  </si>
  <si>
    <t>Università degli Studi INSUBRIA Varese-Como</t>
  </si>
  <si>
    <t>95039180120</t>
  </si>
  <si>
    <r>
      <t> </t>
    </r>
    <r>
      <rPr>
        <b/>
        <sz val="8"/>
        <color rgb="FFAA0000"/>
        <rFont val="Verdana"/>
        <family val="2"/>
      </rPr>
      <t>14. METRANGOLO Pierangelo - 2017MYBTXC</t>
    </r>
  </si>
  <si>
    <t>BISCARINI Fabio</t>
  </si>
  <si>
    <t>Università degli Studi di MODENA e REGGIO EMILIA</t>
  </si>
  <si>
    <t>00427620364</t>
  </si>
  <si>
    <t>INGROSSO Chiara</t>
  </si>
  <si>
    <t>METRANGOLO Pierangelo</t>
  </si>
  <si>
    <t>PASQUATO Lucia</t>
  </si>
  <si>
    <t>ZERBETTO Francesco</t>
  </si>
  <si>
    <r>
      <t> </t>
    </r>
    <r>
      <rPr>
        <b/>
        <sz val="8"/>
        <color rgb="FFAA0000"/>
        <rFont val="Verdana"/>
        <family val="2"/>
      </rPr>
      <t>15. PRATO Maurizio - 2017PBXPN4</t>
    </r>
  </si>
  <si>
    <t>BONCHIO Marcella</t>
  </si>
  <si>
    <t>NASI Lucia</t>
  </si>
  <si>
    <t>PRATO Maurizio</t>
  </si>
  <si>
    <t>VALENTI Giovanni</t>
  </si>
  <si>
    <t>VALLI Ludovico</t>
  </si>
  <si>
    <t>Università del SALENTO</t>
  </si>
  <si>
    <t>80008870752</t>
  </si>
  <si>
    <r>
      <t> </t>
    </r>
    <r>
      <rPr>
        <b/>
        <sz val="8"/>
        <color rgb="FFAA0000"/>
        <rFont val="Verdana"/>
        <family val="2"/>
      </rPr>
      <t>16. PRODI Luca - 2017EKCS35</t>
    </r>
  </si>
  <si>
    <t>BENCINI Andrea</t>
  </si>
  <si>
    <t>CALTAGIRONE Claudia</t>
  </si>
  <si>
    <t>Università degli Studi di CAGLIARI</t>
  </si>
  <si>
    <t>80019600925</t>
  </si>
  <si>
    <t>FUSI Vieri</t>
  </si>
  <si>
    <t>Università degli Studi di Urbino Carlo Bo</t>
  </si>
  <si>
    <t>82002850418</t>
  </si>
  <si>
    <t>PAOLESSE Roberto</t>
  </si>
  <si>
    <t>PRODI Luca</t>
  </si>
  <si>
    <t>TAGLIETTI Angelo Maria</t>
  </si>
  <si>
    <r>
      <t> </t>
    </r>
    <r>
      <rPr>
        <b/>
        <sz val="8"/>
        <color rgb="FFAA0000"/>
        <rFont val="Verdana"/>
        <family val="2"/>
      </rPr>
      <t>17. SALADINO Raffaele - 2017BMK8JR</t>
    </r>
  </si>
  <si>
    <t>BOTTA Lorenzo</t>
  </si>
  <si>
    <t>CECCHETTI Violetta</t>
  </si>
  <si>
    <t>Università degli Studi di PERUGIA</t>
  </si>
  <si>
    <t>00448820548</t>
  </si>
  <si>
    <t>NENCIONI Lucia</t>
  </si>
  <si>
    <t>RADI Marco</t>
  </si>
  <si>
    <t>SALADINO Raffaele</t>
  </si>
  <si>
    <t>ZAZZI Maurizio</t>
  </si>
  <si>
    <t>Università degli Studi di SIENA</t>
  </si>
  <si>
    <t>80002070524</t>
  </si>
  <si>
    <r>
      <t> </t>
    </r>
    <r>
      <rPr>
        <b/>
        <sz val="8"/>
        <color rgb="FFAA0000"/>
        <rFont val="Verdana"/>
        <family val="2"/>
      </rPr>
      <t>18. SESSOLI Roberta - 2017CR5WCH</t>
    </r>
  </si>
  <si>
    <t>CARRETTA Stefano</t>
  </si>
  <si>
    <t>CHIESA Mario</t>
  </si>
  <si>
    <t>CORNIA Andrea</t>
  </si>
  <si>
    <t>PINEIDER Francesco</t>
  </si>
  <si>
    <t>SESSOLI Roberta</t>
  </si>
  <si>
    <t>TOMASINI Claudia</t>
  </si>
  <si>
    <t>Totale</t>
  </si>
  <si>
    <t>Settore  PE5 - Linea B</t>
  </si>
  <si>
    <t>1. SILIPO Alba - 2017XZ2ZBK</t>
  </si>
  <si>
    <t>FRANCESCONI Oscar</t>
  </si>
  <si>
    <t>SATTIN Sara</t>
  </si>
  <si>
    <t>SILIPO Alba</t>
  </si>
  <si>
    <r>
      <t> </t>
    </r>
    <r>
      <rPr>
        <b/>
        <sz val="8"/>
        <color rgb="FFAA0000"/>
        <rFont val="Verdana"/>
        <family val="2"/>
      </rPr>
      <t>2. SILVI Serena - 201732PY3X</t>
    </r>
  </si>
  <si>
    <t>FRAIX Aurore</t>
  </si>
  <si>
    <t>Università degli Studi di CATANIA</t>
  </si>
  <si>
    <t>02772010878</t>
  </si>
  <si>
    <t>SILVI Serena</t>
  </si>
  <si>
    <r>
      <t>Totale:</t>
    </r>
    <r>
      <rPr>
        <sz val="8"/>
        <color rgb="FF000000"/>
        <rFont val="Verdana"/>
        <family val="2"/>
      </rPr>
      <t xml:space="preserve">  </t>
    </r>
  </si>
  <si>
    <t>Settore  PE5 - Linea C</t>
  </si>
  <si>
    <r>
      <t> </t>
    </r>
    <r>
      <rPr>
        <b/>
        <sz val="8"/>
        <color rgb="FFAA0000"/>
        <rFont val="Verdana"/>
        <family val="2"/>
      </rPr>
      <t>1. ARNESANO Fabio - 2017WBZFHL</t>
    </r>
  </si>
  <si>
    <t>ARNESANO Fabio</t>
  </si>
  <si>
    <t>CALIANDRO Rocco</t>
  </si>
  <si>
    <t>ISERNIA Carla</t>
  </si>
  <si>
    <t>Università degli Studi della Campania "Luigi Vanvitelli"</t>
  </si>
  <si>
    <t>02044190615</t>
  </si>
  <si>
    <t>PIETROPAOLO Adriana</t>
  </si>
  <si>
    <t>Università degli Studi "Magna Graecia" di CATANZARO</t>
  </si>
  <si>
    <t>97026980793</t>
  </si>
  <si>
    <t>SATRIANO Cristina</t>
  </si>
  <si>
    <r>
      <t> </t>
    </r>
    <r>
      <rPr>
        <b/>
        <sz val="8"/>
        <color rgb="FFAA0000"/>
        <rFont val="Verdana"/>
        <family val="2"/>
      </rPr>
      <t>2. BIFULCO Giuseppe - 2017A95NCJ</t>
    </r>
  </si>
  <si>
    <t>BIFULCO Giuseppe</t>
  </si>
  <si>
    <t>80018670655</t>
  </si>
  <si>
    <t>BRUNO Maurizio</t>
  </si>
  <si>
    <t>MASCOLO Nicola Domenico</t>
  </si>
  <si>
    <t>MUCCILLI Vera</t>
  </si>
  <si>
    <r>
      <t> </t>
    </r>
    <r>
      <rPr>
        <b/>
        <sz val="8"/>
        <color rgb="FFAA0000"/>
        <rFont val="Verdana"/>
        <family val="2"/>
      </rPr>
      <t>3. D'ISCHIA Marco - 2017YJMPZN</t>
    </r>
  </si>
  <si>
    <t>BABUDRI Francesco</t>
  </si>
  <si>
    <t>D'ISCHIA Marco</t>
  </si>
  <si>
    <t>D'URSO Alessandro</t>
  </si>
  <si>
    <t>ERRICO Maria Emanuela</t>
  </si>
  <si>
    <t>GABRIELE Bartolo</t>
  </si>
  <si>
    <t>Università della CALABRIA</t>
  </si>
  <si>
    <t>80003950781</t>
  </si>
  <si>
    <t>GRUTTADAURIA Michelangelo</t>
  </si>
  <si>
    <r>
      <t> </t>
    </r>
    <r>
      <rPr>
        <b/>
        <sz val="8"/>
        <color rgb="FFAA0000"/>
        <rFont val="Verdana"/>
        <family val="2"/>
      </rPr>
      <t>4. MARINELLI Luciana - 2017PHRC8X</t>
    </r>
  </si>
  <si>
    <t>DI MARO Salvatore</t>
  </si>
  <si>
    <t>MARINELLI Luciana</t>
  </si>
  <si>
    <t>MOLLICA Adriano</t>
  </si>
  <si>
    <t>Università degli Studi "G. d'Annunzio" CHIETI-PESCARA</t>
  </si>
  <si>
    <t>93002750698</t>
  </si>
  <si>
    <t>PEPE Stefano</t>
  </si>
  <si>
    <t>Università degli Studi di ROMA "Sapienza"</t>
  </si>
  <si>
    <t>Responsabile Procedimento</t>
  </si>
  <si>
    <t>Dott. Vincenzo DI FELICE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</si>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</sst>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Verdana"/>
      <family val="2"/>
    </font>
    <font>
      <sz val="11"/>
      <color rgb="FF000000"/>
      <name val="Calibri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8"/>
      <color rgb="FFAA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49" fontId="4" fillId="2" borderId="6" xfId="0" quotePrefix="1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vertical="center"/>
    </xf>
    <xf numFmtId="49" fontId="3" fillId="0" borderId="10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vertical="center" wrapText="1"/>
    </xf>
    <xf numFmtId="3" fontId="4" fillId="2" borderId="4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right"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right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3"/>
  <sheetViews>
    <sheetView tabSelected="1" workbookViewId="0">
      <selection activeCell="K29" sqref="K29"/>
    </sheetView>
  </sheetViews>
  <sheetFormatPr defaultRowHeight="14.4" x14ac:dyDescent="0.3"/>
  <cols>
    <col min="1" max="1" width="2.88671875" bestFit="1" customWidth="1"/>
    <col min="2" max="2" width="23.6640625" customWidth="1"/>
    <col min="3" max="3" width="35.6640625" customWidth="1"/>
    <col min="4" max="4" width="12.6640625" customWidth="1"/>
    <col min="5" max="5" width="18.44140625" customWidth="1"/>
    <col min="6" max="8" width="14.6640625" customWidth="1"/>
    <col min="9" max="9" width="13.33203125" style="44" customWidth="1"/>
  </cols>
  <sheetData>
    <row r="1" spans="1:9" ht="16.2" x14ac:dyDescent="0.3">
      <c r="A1" s="33" t="s">
        <v>0</v>
      </c>
      <c r="B1" s="33"/>
      <c r="C1" s="33"/>
      <c r="D1" s="33"/>
      <c r="E1" s="33"/>
      <c r="F1" s="33"/>
      <c r="G1" s="33"/>
      <c r="H1" s="33"/>
    </row>
    <row r="2" spans="1:9" ht="16.2" x14ac:dyDescent="0.3">
      <c r="A2" s="33" t="s">
        <v>1</v>
      </c>
      <c r="B2" s="33"/>
      <c r="C2" s="33"/>
      <c r="D2" s="33"/>
      <c r="E2" s="33"/>
      <c r="F2" s="33"/>
      <c r="G2" s="33"/>
      <c r="H2" s="33"/>
    </row>
    <row r="3" spans="1:9" x14ac:dyDescent="0.3">
      <c r="A3" s="1"/>
      <c r="B3" s="2"/>
      <c r="C3" s="2"/>
      <c r="D3" s="3"/>
      <c r="E3" s="4"/>
      <c r="F3" s="4"/>
      <c r="G3" s="4"/>
      <c r="H3" s="4"/>
    </row>
    <row r="4" spans="1:9" ht="20.399999999999999" x14ac:dyDescent="0.3">
      <c r="A4" s="5" t="s">
        <v>2</v>
      </c>
      <c r="B4" s="6" t="s">
        <v>3</v>
      </c>
      <c r="C4" s="6" t="s">
        <v>4</v>
      </c>
      <c r="D4" s="7" t="s">
        <v>5</v>
      </c>
      <c r="E4" s="8" t="s">
        <v>6</v>
      </c>
      <c r="F4" s="8" t="s">
        <v>7</v>
      </c>
      <c r="G4" s="8" t="s">
        <v>8</v>
      </c>
      <c r="H4" s="46" t="s">
        <v>9</v>
      </c>
      <c r="I4" s="48" t="s">
        <v>227</v>
      </c>
    </row>
    <row r="5" spans="1:9" ht="14.4" customHeight="1" x14ac:dyDescent="0.3">
      <c r="A5" s="34" t="s">
        <v>10</v>
      </c>
      <c r="B5" s="35"/>
      <c r="C5" s="35"/>
      <c r="D5" s="35"/>
      <c r="E5" s="35"/>
      <c r="F5" s="35"/>
      <c r="G5" s="35"/>
      <c r="H5" s="35"/>
      <c r="I5" s="49" t="s">
        <v>228</v>
      </c>
    </row>
    <row r="6" spans="1:9" ht="20.399999999999999" x14ac:dyDescent="0.3">
      <c r="A6" s="9">
        <v>1</v>
      </c>
      <c r="B6" s="10" t="s">
        <v>11</v>
      </c>
      <c r="C6" s="10" t="s">
        <v>12</v>
      </c>
      <c r="D6" s="11">
        <v>94021400026</v>
      </c>
      <c r="E6" s="12">
        <v>7780</v>
      </c>
      <c r="F6" s="12">
        <v>122930</v>
      </c>
      <c r="G6" s="12">
        <v>17070</v>
      </c>
      <c r="H6" s="47">
        <v>140000</v>
      </c>
      <c r="I6" s="49"/>
    </row>
    <row r="7" spans="1:9" x14ac:dyDescent="0.3">
      <c r="A7" s="9">
        <v>2</v>
      </c>
      <c r="B7" s="10" t="s">
        <v>13</v>
      </c>
      <c r="C7" s="10" t="s">
        <v>14</v>
      </c>
      <c r="D7" s="11">
        <v>80054330586</v>
      </c>
      <c r="E7" s="12">
        <v>16660</v>
      </c>
      <c r="F7" s="12">
        <v>132160</v>
      </c>
      <c r="G7" s="12">
        <v>0</v>
      </c>
      <c r="H7" s="47">
        <v>132160</v>
      </c>
      <c r="I7" s="49"/>
    </row>
    <row r="8" spans="1:9" x14ac:dyDescent="0.3">
      <c r="A8" s="9">
        <v>3</v>
      </c>
      <c r="B8" s="10" t="s">
        <v>15</v>
      </c>
      <c r="C8" s="10" t="s">
        <v>16</v>
      </c>
      <c r="D8" s="11">
        <v>80018670655</v>
      </c>
      <c r="E8" s="12">
        <v>7780</v>
      </c>
      <c r="F8" s="12">
        <v>144760</v>
      </c>
      <c r="G8" s="12">
        <v>0</v>
      </c>
      <c r="H8" s="47">
        <v>144760</v>
      </c>
      <c r="I8" s="49"/>
    </row>
    <row r="9" spans="1:9" ht="20.399999999999999" x14ac:dyDescent="0.3">
      <c r="A9" s="9">
        <v>4</v>
      </c>
      <c r="B9" s="10" t="s">
        <v>17</v>
      </c>
      <c r="C9" s="10" t="s">
        <v>18</v>
      </c>
      <c r="D9" s="13" t="s">
        <v>19</v>
      </c>
      <c r="E9" s="12">
        <v>7780</v>
      </c>
      <c r="F9" s="12">
        <v>129150</v>
      </c>
      <c r="G9" s="12">
        <v>0</v>
      </c>
      <c r="H9" s="47">
        <v>129150</v>
      </c>
      <c r="I9" s="49"/>
    </row>
    <row r="10" spans="1:9" x14ac:dyDescent="0.3">
      <c r="A10" s="9"/>
      <c r="B10" s="14" t="s">
        <v>20</v>
      </c>
      <c r="C10" s="10"/>
      <c r="D10" s="11"/>
      <c r="E10" s="15">
        <f>SUM(E6:E9)</f>
        <v>40000</v>
      </c>
      <c r="F10" s="15">
        <f t="shared" ref="F10:H10" si="0">SUM(F6:F9)</f>
        <v>529000</v>
      </c>
      <c r="G10" s="15">
        <f t="shared" si="0"/>
        <v>17070</v>
      </c>
      <c r="H10" s="43">
        <f t="shared" si="0"/>
        <v>546070</v>
      </c>
      <c r="I10" s="49"/>
    </row>
    <row r="11" spans="1:9" x14ac:dyDescent="0.3">
      <c r="A11" s="31" t="s">
        <v>21</v>
      </c>
      <c r="B11" s="32"/>
      <c r="C11" s="32"/>
      <c r="D11" s="32"/>
      <c r="E11" s="32"/>
      <c r="F11" s="32"/>
      <c r="G11" s="32"/>
      <c r="H11" s="32"/>
      <c r="I11" s="49" t="s">
        <v>228</v>
      </c>
    </row>
    <row r="12" spans="1:9" x14ac:dyDescent="0.3">
      <c r="A12" s="9">
        <v>5</v>
      </c>
      <c r="B12" s="10" t="s">
        <v>22</v>
      </c>
      <c r="C12" s="10" t="s">
        <v>23</v>
      </c>
      <c r="D12" s="13" t="s">
        <v>24</v>
      </c>
      <c r="E12" s="12">
        <v>17725</v>
      </c>
      <c r="F12" s="12">
        <v>83895</v>
      </c>
      <c r="G12" s="12">
        <v>12045</v>
      </c>
      <c r="H12" s="47">
        <v>95940</v>
      </c>
      <c r="I12" s="49"/>
    </row>
    <row r="13" spans="1:9" x14ac:dyDescent="0.3">
      <c r="A13" s="9">
        <v>6</v>
      </c>
      <c r="B13" s="10" t="s">
        <v>25</v>
      </c>
      <c r="C13" s="10" t="s">
        <v>26</v>
      </c>
      <c r="D13" s="11" t="s">
        <v>27</v>
      </c>
      <c r="E13" s="12">
        <v>17725</v>
      </c>
      <c r="F13" s="12">
        <v>85545</v>
      </c>
      <c r="G13" s="12">
        <v>0</v>
      </c>
      <c r="H13" s="47">
        <v>85545</v>
      </c>
      <c r="I13" s="49"/>
    </row>
    <row r="14" spans="1:9" x14ac:dyDescent="0.3">
      <c r="A14" s="9">
        <v>7</v>
      </c>
      <c r="B14" s="10" t="s">
        <v>28</v>
      </c>
      <c r="C14" s="10" t="s">
        <v>14</v>
      </c>
      <c r="D14" s="11" t="s">
        <v>29</v>
      </c>
      <c r="E14" s="12">
        <v>14775</v>
      </c>
      <c r="F14" s="12">
        <v>88085</v>
      </c>
      <c r="G14" s="12">
        <v>0</v>
      </c>
      <c r="H14" s="47">
        <v>88085</v>
      </c>
      <c r="I14" s="49"/>
    </row>
    <row r="15" spans="1:9" x14ac:dyDescent="0.3">
      <c r="A15" s="9">
        <v>8</v>
      </c>
      <c r="B15" s="10" t="s">
        <v>30</v>
      </c>
      <c r="C15" s="10" t="s">
        <v>31</v>
      </c>
      <c r="D15" s="11" t="s">
        <v>32</v>
      </c>
      <c r="E15" s="12">
        <v>14775</v>
      </c>
      <c r="F15" s="12">
        <v>78975</v>
      </c>
      <c r="G15" s="12">
        <v>0</v>
      </c>
      <c r="H15" s="47">
        <v>78975</v>
      </c>
      <c r="I15" s="49"/>
    </row>
    <row r="16" spans="1:9" x14ac:dyDescent="0.3">
      <c r="A16" s="9"/>
      <c r="B16" s="14" t="s">
        <v>20</v>
      </c>
      <c r="C16" s="10"/>
      <c r="D16" s="11"/>
      <c r="E16" s="15">
        <f>SUM(E12:E15)</f>
        <v>65000</v>
      </c>
      <c r="F16" s="15">
        <f t="shared" ref="F16:H16" si="1">SUM(F12:F15)</f>
        <v>336500</v>
      </c>
      <c r="G16" s="15">
        <f t="shared" si="1"/>
        <v>12045</v>
      </c>
      <c r="H16" s="43">
        <f t="shared" si="1"/>
        <v>348545</v>
      </c>
      <c r="I16" s="49"/>
    </row>
    <row r="17" spans="1:9" x14ac:dyDescent="0.3">
      <c r="A17" s="31" t="s">
        <v>33</v>
      </c>
      <c r="B17" s="32"/>
      <c r="C17" s="32"/>
      <c r="D17" s="32"/>
      <c r="E17" s="32"/>
      <c r="F17" s="32"/>
      <c r="G17" s="32"/>
      <c r="H17" s="32"/>
      <c r="I17" s="49" t="s">
        <v>228</v>
      </c>
    </row>
    <row r="18" spans="1:9" x14ac:dyDescent="0.3">
      <c r="A18" s="9">
        <v>9</v>
      </c>
      <c r="B18" s="10" t="s">
        <v>34</v>
      </c>
      <c r="C18" s="10" t="s">
        <v>14</v>
      </c>
      <c r="D18" s="11" t="s">
        <v>29</v>
      </c>
      <c r="E18" s="12">
        <v>39307</v>
      </c>
      <c r="F18" s="12">
        <v>111589</v>
      </c>
      <c r="G18" s="12">
        <v>0</v>
      </c>
      <c r="H18" s="47">
        <v>111589</v>
      </c>
      <c r="I18" s="49"/>
    </row>
    <row r="19" spans="1:9" x14ac:dyDescent="0.3">
      <c r="A19" s="9">
        <v>10</v>
      </c>
      <c r="B19" s="10" t="s">
        <v>35</v>
      </c>
      <c r="C19" s="10" t="s">
        <v>36</v>
      </c>
      <c r="D19" s="11" t="s">
        <v>37</v>
      </c>
      <c r="E19" s="12">
        <v>29377</v>
      </c>
      <c r="F19" s="12">
        <v>87950</v>
      </c>
      <c r="G19" s="12">
        <v>17700</v>
      </c>
      <c r="H19" s="47">
        <v>105650</v>
      </c>
      <c r="I19" s="49"/>
    </row>
    <row r="20" spans="1:9" x14ac:dyDescent="0.3">
      <c r="A20" s="9">
        <v>11</v>
      </c>
      <c r="B20" s="10" t="s">
        <v>38</v>
      </c>
      <c r="C20" s="10" t="s">
        <v>39</v>
      </c>
      <c r="D20" s="11" t="s">
        <v>40</v>
      </c>
      <c r="E20" s="12">
        <v>31848</v>
      </c>
      <c r="F20" s="12">
        <v>82458</v>
      </c>
      <c r="G20" s="12">
        <v>0</v>
      </c>
      <c r="H20" s="47">
        <v>82458</v>
      </c>
      <c r="I20" s="49"/>
    </row>
    <row r="21" spans="1:9" x14ac:dyDescent="0.3">
      <c r="A21" s="9">
        <v>12</v>
      </c>
      <c r="B21" s="10" t="s">
        <v>41</v>
      </c>
      <c r="C21" s="10" t="s">
        <v>42</v>
      </c>
      <c r="D21" s="11" t="s">
        <v>43</v>
      </c>
      <c r="E21" s="12">
        <v>21811</v>
      </c>
      <c r="F21" s="12">
        <v>81792</v>
      </c>
      <c r="G21" s="12">
        <v>0</v>
      </c>
      <c r="H21" s="47">
        <v>81792</v>
      </c>
      <c r="I21" s="49"/>
    </row>
    <row r="22" spans="1:9" x14ac:dyDescent="0.3">
      <c r="A22" s="9">
        <v>13</v>
      </c>
      <c r="B22" s="10" t="s">
        <v>44</v>
      </c>
      <c r="C22" s="10" t="s">
        <v>45</v>
      </c>
      <c r="D22" s="11" t="s">
        <v>46</v>
      </c>
      <c r="E22" s="12">
        <v>27657</v>
      </c>
      <c r="F22" s="12">
        <v>76211</v>
      </c>
      <c r="G22" s="12">
        <v>0</v>
      </c>
      <c r="H22" s="47">
        <v>76211</v>
      </c>
      <c r="I22" s="49"/>
    </row>
    <row r="23" spans="1:9" x14ac:dyDescent="0.3">
      <c r="A23" s="9"/>
      <c r="B23" s="14" t="s">
        <v>20</v>
      </c>
      <c r="C23" s="10"/>
      <c r="D23" s="11"/>
      <c r="E23" s="15">
        <f>SUM(E18:E22)</f>
        <v>150000</v>
      </c>
      <c r="F23" s="15">
        <f t="shared" ref="F23:H23" si="2">SUM(F18:F22)</f>
        <v>440000</v>
      </c>
      <c r="G23" s="15">
        <f t="shared" si="2"/>
        <v>17700</v>
      </c>
      <c r="H23" s="43">
        <f t="shared" si="2"/>
        <v>457700</v>
      </c>
      <c r="I23" s="49"/>
    </row>
    <row r="24" spans="1:9" x14ac:dyDescent="0.3">
      <c r="A24" s="31" t="s">
        <v>47</v>
      </c>
      <c r="B24" s="32"/>
      <c r="C24" s="32"/>
      <c r="D24" s="32"/>
      <c r="E24" s="32"/>
      <c r="F24" s="32"/>
      <c r="G24" s="32"/>
      <c r="H24" s="32"/>
      <c r="I24" s="49" t="s">
        <v>228</v>
      </c>
    </row>
    <row r="25" spans="1:9" x14ac:dyDescent="0.3">
      <c r="A25" s="9">
        <v>14</v>
      </c>
      <c r="B25" s="10" t="s">
        <v>48</v>
      </c>
      <c r="C25" s="10" t="s">
        <v>49</v>
      </c>
      <c r="D25" s="11" t="s">
        <v>50</v>
      </c>
      <c r="E25" s="12">
        <v>25789</v>
      </c>
      <c r="F25" s="12">
        <v>68089</v>
      </c>
      <c r="G25" s="12">
        <v>15001</v>
      </c>
      <c r="H25" s="47">
        <v>83090</v>
      </c>
      <c r="I25" s="49"/>
    </row>
    <row r="26" spans="1:9" x14ac:dyDescent="0.3">
      <c r="A26" s="9">
        <v>15</v>
      </c>
      <c r="B26" s="10" t="s">
        <v>51</v>
      </c>
      <c r="C26" s="10" t="s">
        <v>52</v>
      </c>
      <c r="D26" s="11" t="s">
        <v>53</v>
      </c>
      <c r="E26" s="12">
        <v>25959</v>
      </c>
      <c r="F26" s="12">
        <v>70857</v>
      </c>
      <c r="G26" s="12">
        <v>0</v>
      </c>
      <c r="H26" s="47">
        <v>70857</v>
      </c>
      <c r="I26" s="49"/>
    </row>
    <row r="27" spans="1:9" ht="15" customHeight="1" x14ac:dyDescent="0.3">
      <c r="A27" s="9">
        <v>16</v>
      </c>
      <c r="B27" s="10" t="s">
        <v>54</v>
      </c>
      <c r="C27" s="10" t="s">
        <v>14</v>
      </c>
      <c r="D27" s="11" t="s">
        <v>29</v>
      </c>
      <c r="E27" s="12">
        <v>17998</v>
      </c>
      <c r="F27" s="12">
        <v>63184</v>
      </c>
      <c r="G27" s="12">
        <v>0</v>
      </c>
      <c r="H27" s="47">
        <v>63184</v>
      </c>
      <c r="I27" s="49"/>
    </row>
    <row r="28" spans="1:9" x14ac:dyDescent="0.3">
      <c r="A28" s="9">
        <v>17</v>
      </c>
      <c r="B28" s="10" t="s">
        <v>55</v>
      </c>
      <c r="C28" s="10" t="s">
        <v>23</v>
      </c>
      <c r="D28" s="11" t="s">
        <v>24</v>
      </c>
      <c r="E28" s="12">
        <v>11455</v>
      </c>
      <c r="F28" s="12">
        <v>64077</v>
      </c>
      <c r="G28" s="12">
        <v>0</v>
      </c>
      <c r="H28" s="47">
        <v>64077</v>
      </c>
      <c r="I28" s="49"/>
    </row>
    <row r="29" spans="1:9" x14ac:dyDescent="0.3">
      <c r="A29" s="9">
        <v>18</v>
      </c>
      <c r="B29" s="10" t="s">
        <v>56</v>
      </c>
      <c r="C29" s="10" t="s">
        <v>57</v>
      </c>
      <c r="D29" s="11" t="s">
        <v>58</v>
      </c>
      <c r="E29" s="12">
        <v>21292</v>
      </c>
      <c r="F29" s="12">
        <v>60730</v>
      </c>
      <c r="G29" s="12">
        <v>0</v>
      </c>
      <c r="H29" s="47">
        <v>60730</v>
      </c>
      <c r="I29" s="49"/>
    </row>
    <row r="30" spans="1:9" x14ac:dyDescent="0.3">
      <c r="A30" s="9">
        <v>19</v>
      </c>
      <c r="B30" s="10" t="s">
        <v>59</v>
      </c>
      <c r="C30" s="10" t="s">
        <v>39</v>
      </c>
      <c r="D30" s="11" t="s">
        <v>40</v>
      </c>
      <c r="E30" s="12">
        <v>22537</v>
      </c>
      <c r="F30" s="12">
        <v>48081</v>
      </c>
      <c r="G30" s="12">
        <v>0</v>
      </c>
      <c r="H30" s="47">
        <v>48081</v>
      </c>
      <c r="I30" s="49"/>
    </row>
    <row r="31" spans="1:9" x14ac:dyDescent="0.3">
      <c r="A31" s="9"/>
      <c r="B31" s="14" t="s">
        <v>20</v>
      </c>
      <c r="C31" s="10"/>
      <c r="D31" s="11"/>
      <c r="E31" s="15">
        <f>SUM(E25:E30)</f>
        <v>125030</v>
      </c>
      <c r="F31" s="15">
        <f t="shared" ref="F31:H31" si="3">SUM(F25:F30)</f>
        <v>375018</v>
      </c>
      <c r="G31" s="15">
        <f t="shared" si="3"/>
        <v>15001</v>
      </c>
      <c r="H31" s="43">
        <f t="shared" si="3"/>
        <v>390019</v>
      </c>
      <c r="I31" s="49"/>
    </row>
    <row r="32" spans="1:9" x14ac:dyDescent="0.3">
      <c r="A32" s="31" t="s">
        <v>60</v>
      </c>
      <c r="B32" s="32"/>
      <c r="C32" s="32"/>
      <c r="D32" s="32"/>
      <c r="E32" s="32"/>
      <c r="F32" s="32"/>
      <c r="G32" s="32"/>
      <c r="H32" s="32"/>
      <c r="I32" s="49" t="s">
        <v>228</v>
      </c>
    </row>
    <row r="33" spans="1:9" x14ac:dyDescent="0.3">
      <c r="A33" s="9">
        <v>20</v>
      </c>
      <c r="B33" s="10" t="s">
        <v>61</v>
      </c>
      <c r="C33" s="10" t="s">
        <v>42</v>
      </c>
      <c r="D33" s="11" t="s">
        <v>43</v>
      </c>
      <c r="E33" s="12">
        <v>41248</v>
      </c>
      <c r="F33" s="12">
        <v>127249</v>
      </c>
      <c r="G33" s="12">
        <v>24060</v>
      </c>
      <c r="H33" s="47">
        <v>151309</v>
      </c>
      <c r="I33" s="49"/>
    </row>
    <row r="34" spans="1:9" x14ac:dyDescent="0.3">
      <c r="A34" s="9">
        <v>21</v>
      </c>
      <c r="B34" s="10" t="s">
        <v>62</v>
      </c>
      <c r="C34" s="10" t="s">
        <v>63</v>
      </c>
      <c r="D34" s="11" t="s">
        <v>64</v>
      </c>
      <c r="E34" s="12">
        <v>26252</v>
      </c>
      <c r="F34" s="12">
        <v>121951</v>
      </c>
      <c r="G34" s="12">
        <v>0</v>
      </c>
      <c r="H34" s="47">
        <v>121951</v>
      </c>
      <c r="I34" s="49"/>
    </row>
    <row r="35" spans="1:9" x14ac:dyDescent="0.3">
      <c r="A35" s="9">
        <v>22</v>
      </c>
      <c r="B35" s="10" t="s">
        <v>65</v>
      </c>
      <c r="C35" s="10" t="s">
        <v>66</v>
      </c>
      <c r="D35" s="11" t="s">
        <v>67</v>
      </c>
      <c r="E35" s="12">
        <v>0</v>
      </c>
      <c r="F35" s="12">
        <v>127800</v>
      </c>
      <c r="G35" s="12">
        <v>0</v>
      </c>
      <c r="H35" s="47">
        <v>127800</v>
      </c>
      <c r="I35" s="49"/>
    </row>
    <row r="36" spans="1:9" ht="20.399999999999999" x14ac:dyDescent="0.3">
      <c r="A36" s="5" t="s">
        <v>2</v>
      </c>
      <c r="B36" s="6" t="s">
        <v>3</v>
      </c>
      <c r="C36" s="6" t="s">
        <v>4</v>
      </c>
      <c r="D36" s="7" t="s">
        <v>5</v>
      </c>
      <c r="E36" s="8" t="s">
        <v>6</v>
      </c>
      <c r="F36" s="8" t="s">
        <v>7</v>
      </c>
      <c r="G36" s="8" t="s">
        <v>8</v>
      </c>
      <c r="H36" s="46" t="s">
        <v>9</v>
      </c>
      <c r="I36" s="48" t="s">
        <v>227</v>
      </c>
    </row>
    <row r="37" spans="1:9" x14ac:dyDescent="0.3">
      <c r="A37" s="9">
        <v>23</v>
      </c>
      <c r="B37" s="10" t="s">
        <v>68</v>
      </c>
      <c r="C37" s="10" t="s">
        <v>14</v>
      </c>
      <c r="D37" s="11" t="s">
        <v>29</v>
      </c>
      <c r="E37" s="12">
        <v>0</v>
      </c>
      <c r="F37" s="12">
        <v>209000</v>
      </c>
      <c r="G37" s="12">
        <v>0</v>
      </c>
      <c r="H37" s="47">
        <v>209000</v>
      </c>
      <c r="I37" s="49" t="s">
        <v>228</v>
      </c>
    </row>
    <row r="38" spans="1:9" x14ac:dyDescent="0.3">
      <c r="A38" s="9">
        <v>24</v>
      </c>
      <c r="B38" s="10" t="s">
        <v>69</v>
      </c>
      <c r="C38" s="10" t="s">
        <v>70</v>
      </c>
      <c r="D38" s="11" t="s">
        <v>71</v>
      </c>
      <c r="E38" s="12">
        <v>27500</v>
      </c>
      <c r="F38" s="12">
        <v>121000</v>
      </c>
      <c r="G38" s="12">
        <v>0</v>
      </c>
      <c r="H38" s="47">
        <v>121000</v>
      </c>
      <c r="I38" s="49"/>
    </row>
    <row r="39" spans="1:9" x14ac:dyDescent="0.3">
      <c r="A39" s="9"/>
      <c r="B39" s="14" t="s">
        <v>20</v>
      </c>
      <c r="C39" s="10"/>
      <c r="D39" s="11"/>
      <c r="E39" s="15">
        <f>SUM(E33:E38)</f>
        <v>95000</v>
      </c>
      <c r="F39" s="15">
        <f>SUM(F33:F38)</f>
        <v>707000</v>
      </c>
      <c r="G39" s="15">
        <f>SUM(G33:G38)</f>
        <v>24060</v>
      </c>
      <c r="H39" s="43">
        <f>SUM(H33:H38)</f>
        <v>731060</v>
      </c>
      <c r="I39" s="49"/>
    </row>
    <row r="40" spans="1:9" x14ac:dyDescent="0.3">
      <c r="A40" s="31" t="s">
        <v>72</v>
      </c>
      <c r="B40" s="32"/>
      <c r="C40" s="32"/>
      <c r="D40" s="32"/>
      <c r="E40" s="32"/>
      <c r="F40" s="32"/>
      <c r="G40" s="32"/>
      <c r="H40" s="32"/>
      <c r="I40" s="49" t="s">
        <v>228</v>
      </c>
    </row>
    <row r="41" spans="1:9" x14ac:dyDescent="0.3">
      <c r="A41" s="9">
        <v>25</v>
      </c>
      <c r="B41" s="10" t="s">
        <v>73</v>
      </c>
      <c r="C41" s="10" t="s">
        <v>42</v>
      </c>
      <c r="D41" s="11" t="s">
        <v>43</v>
      </c>
      <c r="E41" s="12">
        <v>17862</v>
      </c>
      <c r="F41" s="12">
        <v>83022</v>
      </c>
      <c r="G41" s="12">
        <v>0</v>
      </c>
      <c r="H41" s="47">
        <v>83022</v>
      </c>
      <c r="I41" s="49"/>
    </row>
    <row r="42" spans="1:9" x14ac:dyDescent="0.3">
      <c r="A42" s="9">
        <v>26</v>
      </c>
      <c r="B42" s="10" t="s">
        <v>74</v>
      </c>
      <c r="C42" s="10" t="s">
        <v>75</v>
      </c>
      <c r="D42" s="11" t="s">
        <v>76</v>
      </c>
      <c r="E42" s="12">
        <v>24334</v>
      </c>
      <c r="F42" s="12">
        <v>79650</v>
      </c>
      <c r="G42" s="12">
        <v>18240</v>
      </c>
      <c r="H42" s="47">
        <v>97890</v>
      </c>
      <c r="I42" s="49"/>
    </row>
    <row r="43" spans="1:9" x14ac:dyDescent="0.3">
      <c r="A43" s="9">
        <v>27</v>
      </c>
      <c r="B43" s="10" t="s">
        <v>77</v>
      </c>
      <c r="C43" s="10" t="s">
        <v>23</v>
      </c>
      <c r="D43" s="11" t="s">
        <v>24</v>
      </c>
      <c r="E43" s="12">
        <v>24312</v>
      </c>
      <c r="F43" s="12">
        <v>78524</v>
      </c>
      <c r="G43" s="12">
        <v>0</v>
      </c>
      <c r="H43" s="47">
        <v>78524</v>
      </c>
      <c r="I43" s="49"/>
    </row>
    <row r="44" spans="1:9" ht="15" customHeight="1" x14ac:dyDescent="0.3">
      <c r="A44" s="9">
        <v>28</v>
      </c>
      <c r="B44" s="10" t="s">
        <v>78</v>
      </c>
      <c r="C44" s="10" t="s">
        <v>14</v>
      </c>
      <c r="D44" s="11" t="s">
        <v>29</v>
      </c>
      <c r="E44" s="12">
        <v>21707</v>
      </c>
      <c r="F44" s="12">
        <v>81105</v>
      </c>
      <c r="G44" s="12">
        <v>0</v>
      </c>
      <c r="H44" s="47">
        <v>81105</v>
      </c>
      <c r="I44" s="49"/>
    </row>
    <row r="45" spans="1:9" x14ac:dyDescent="0.3">
      <c r="A45" s="9">
        <v>29</v>
      </c>
      <c r="B45" s="10" t="s">
        <v>79</v>
      </c>
      <c r="C45" s="10" t="s">
        <v>80</v>
      </c>
      <c r="D45" s="11" t="s">
        <v>81</v>
      </c>
      <c r="E45" s="12">
        <v>18298</v>
      </c>
      <c r="F45" s="12">
        <v>87604</v>
      </c>
      <c r="G45" s="12">
        <v>0</v>
      </c>
      <c r="H45" s="47">
        <v>87604</v>
      </c>
      <c r="I45" s="49"/>
    </row>
    <row r="46" spans="1:9" x14ac:dyDescent="0.3">
      <c r="A46" s="9">
        <v>30</v>
      </c>
      <c r="B46" s="10" t="s">
        <v>82</v>
      </c>
      <c r="C46" s="10" t="s">
        <v>83</v>
      </c>
      <c r="D46" s="11" t="s">
        <v>84</v>
      </c>
      <c r="E46" s="12">
        <v>18487</v>
      </c>
      <c r="F46" s="12">
        <v>73095</v>
      </c>
      <c r="G46" s="12">
        <v>0</v>
      </c>
      <c r="H46" s="47">
        <v>73095</v>
      </c>
      <c r="I46" s="49"/>
    </row>
    <row r="47" spans="1:9" x14ac:dyDescent="0.3">
      <c r="A47" s="9"/>
      <c r="B47" s="14" t="s">
        <v>20</v>
      </c>
      <c r="C47" s="10"/>
      <c r="D47" s="11"/>
      <c r="E47" s="15">
        <f>SUM(E41:E46)</f>
        <v>125000</v>
      </c>
      <c r="F47" s="15">
        <f t="shared" ref="F47:H47" si="4">SUM(F41:F46)</f>
        <v>483000</v>
      </c>
      <c r="G47" s="15">
        <f t="shared" si="4"/>
        <v>18240</v>
      </c>
      <c r="H47" s="43">
        <f t="shared" si="4"/>
        <v>501240</v>
      </c>
      <c r="I47" s="49"/>
    </row>
    <row r="48" spans="1:9" x14ac:dyDescent="0.3">
      <c r="A48" s="31" t="s">
        <v>85</v>
      </c>
      <c r="B48" s="32"/>
      <c r="C48" s="32"/>
      <c r="D48" s="32"/>
      <c r="E48" s="32"/>
      <c r="F48" s="32"/>
      <c r="G48" s="32"/>
      <c r="H48" s="32"/>
      <c r="I48" s="49" t="s">
        <v>228</v>
      </c>
    </row>
    <row r="49" spans="1:9" x14ac:dyDescent="0.3">
      <c r="A49" s="9">
        <v>31</v>
      </c>
      <c r="B49" s="10" t="s">
        <v>86</v>
      </c>
      <c r="C49" s="10" t="s">
        <v>87</v>
      </c>
      <c r="D49" s="11" t="s">
        <v>88</v>
      </c>
      <c r="E49" s="12">
        <v>11968</v>
      </c>
      <c r="F49" s="12">
        <v>73117</v>
      </c>
      <c r="G49" s="12">
        <v>16830</v>
      </c>
      <c r="H49" s="47">
        <v>89947</v>
      </c>
      <c r="I49" s="49"/>
    </row>
    <row r="50" spans="1:9" x14ac:dyDescent="0.3">
      <c r="A50" s="9">
        <v>32</v>
      </c>
      <c r="B50" s="10" t="s">
        <v>89</v>
      </c>
      <c r="C50" s="10" t="s">
        <v>36</v>
      </c>
      <c r="D50" s="11" t="s">
        <v>37</v>
      </c>
      <c r="E50" s="12">
        <v>0</v>
      </c>
      <c r="F50" s="12">
        <v>118506</v>
      </c>
      <c r="G50" s="12">
        <v>0</v>
      </c>
      <c r="H50" s="47">
        <v>118506</v>
      </c>
      <c r="I50" s="49"/>
    </row>
    <row r="51" spans="1:9" ht="15" customHeight="1" x14ac:dyDescent="0.3">
      <c r="A51" s="9">
        <v>33</v>
      </c>
      <c r="B51" s="10" t="s">
        <v>90</v>
      </c>
      <c r="C51" s="10" t="s">
        <v>14</v>
      </c>
      <c r="D51" s="11" t="s">
        <v>29</v>
      </c>
      <c r="E51" s="12">
        <v>12008</v>
      </c>
      <c r="F51" s="12">
        <v>77339</v>
      </c>
      <c r="G51" s="12">
        <v>0</v>
      </c>
      <c r="H51" s="47">
        <v>77339</v>
      </c>
      <c r="I51" s="49"/>
    </row>
    <row r="52" spans="1:9" x14ac:dyDescent="0.3">
      <c r="A52" s="9">
        <v>34</v>
      </c>
      <c r="B52" s="10" t="s">
        <v>91</v>
      </c>
      <c r="C52" s="10" t="s">
        <v>92</v>
      </c>
      <c r="D52" s="11" t="s">
        <v>93</v>
      </c>
      <c r="E52" s="12">
        <v>11968</v>
      </c>
      <c r="F52" s="12">
        <v>77391</v>
      </c>
      <c r="G52" s="12">
        <v>0</v>
      </c>
      <c r="H52" s="47">
        <v>77391</v>
      </c>
      <c r="I52" s="49"/>
    </row>
    <row r="53" spans="1:9" x14ac:dyDescent="0.3">
      <c r="A53" s="9">
        <v>35</v>
      </c>
      <c r="B53" s="10" t="s">
        <v>94</v>
      </c>
      <c r="C53" s="10" t="s">
        <v>80</v>
      </c>
      <c r="D53" s="11" t="s">
        <v>81</v>
      </c>
      <c r="E53" s="12">
        <v>12048</v>
      </c>
      <c r="F53" s="12">
        <v>77322</v>
      </c>
      <c r="G53" s="12">
        <v>0</v>
      </c>
      <c r="H53" s="47">
        <v>77322</v>
      </c>
      <c r="I53" s="49"/>
    </row>
    <row r="54" spans="1:9" x14ac:dyDescent="0.3">
      <c r="A54" s="9">
        <v>36</v>
      </c>
      <c r="B54" s="10" t="s">
        <v>95</v>
      </c>
      <c r="C54" s="10" t="s">
        <v>42</v>
      </c>
      <c r="D54" s="11" t="s">
        <v>43</v>
      </c>
      <c r="E54" s="12">
        <v>12008</v>
      </c>
      <c r="F54" s="12">
        <v>77325</v>
      </c>
      <c r="G54" s="12">
        <v>0</v>
      </c>
      <c r="H54" s="47">
        <v>77325</v>
      </c>
      <c r="I54" s="49"/>
    </row>
    <row r="55" spans="1:9" x14ac:dyDescent="0.3">
      <c r="A55" s="9"/>
      <c r="B55" s="14" t="s">
        <v>20</v>
      </c>
      <c r="C55" s="10"/>
      <c r="D55" s="11"/>
      <c r="E55" s="15">
        <f>SUM(E49:E54)</f>
        <v>60000</v>
      </c>
      <c r="F55" s="15">
        <f t="shared" ref="F55:H55" si="5">SUM(F49:F54)</f>
        <v>501000</v>
      </c>
      <c r="G55" s="15">
        <f t="shared" si="5"/>
        <v>16830</v>
      </c>
      <c r="H55" s="43">
        <f t="shared" si="5"/>
        <v>517830</v>
      </c>
      <c r="I55" s="49"/>
    </row>
    <row r="56" spans="1:9" x14ac:dyDescent="0.3">
      <c r="A56" s="31" t="s">
        <v>96</v>
      </c>
      <c r="B56" s="32"/>
      <c r="C56" s="32"/>
      <c r="D56" s="32"/>
      <c r="E56" s="32"/>
      <c r="F56" s="32"/>
      <c r="G56" s="32"/>
      <c r="H56" s="32"/>
      <c r="I56" s="49" t="s">
        <v>228</v>
      </c>
    </row>
    <row r="57" spans="1:9" x14ac:dyDescent="0.3">
      <c r="A57" s="9">
        <v>37</v>
      </c>
      <c r="B57" s="10" t="s">
        <v>97</v>
      </c>
      <c r="C57" s="10" t="s">
        <v>23</v>
      </c>
      <c r="D57" s="11" t="s">
        <v>24</v>
      </c>
      <c r="E57" s="12">
        <v>22205</v>
      </c>
      <c r="F57" s="12">
        <v>109918</v>
      </c>
      <c r="G57" s="12">
        <v>11442</v>
      </c>
      <c r="H57" s="47">
        <v>121360</v>
      </c>
      <c r="I57" s="49"/>
    </row>
    <row r="58" spans="1:9" x14ac:dyDescent="0.3">
      <c r="A58" s="9">
        <v>38</v>
      </c>
      <c r="B58" s="10" t="s">
        <v>98</v>
      </c>
      <c r="C58" s="10" t="s">
        <v>36</v>
      </c>
      <c r="D58" s="11" t="s">
        <v>37</v>
      </c>
      <c r="E58" s="12">
        <v>20392</v>
      </c>
      <c r="F58" s="12">
        <v>106943</v>
      </c>
      <c r="G58" s="12">
        <v>0</v>
      </c>
      <c r="H58" s="47">
        <v>106943</v>
      </c>
      <c r="I58" s="49"/>
    </row>
    <row r="59" spans="1:9" x14ac:dyDescent="0.3">
      <c r="A59" s="9">
        <v>39</v>
      </c>
      <c r="B59" s="10" t="s">
        <v>99</v>
      </c>
      <c r="C59" s="10" t="s">
        <v>70</v>
      </c>
      <c r="D59" s="11" t="s">
        <v>71</v>
      </c>
      <c r="E59" s="12">
        <v>27403</v>
      </c>
      <c r="F59" s="12">
        <v>94539</v>
      </c>
      <c r="G59" s="12">
        <v>0</v>
      </c>
      <c r="H59" s="47">
        <v>94539</v>
      </c>
      <c r="I59" s="49"/>
    </row>
    <row r="60" spans="1:9" x14ac:dyDescent="0.3">
      <c r="A60" s="9"/>
      <c r="B60" s="14" t="s">
        <v>20</v>
      </c>
      <c r="C60" s="10"/>
      <c r="D60" s="11"/>
      <c r="E60" s="15">
        <f>SUM(E57:E59)</f>
        <v>70000</v>
      </c>
      <c r="F60" s="15">
        <f t="shared" ref="F60:H60" si="6">SUM(F57:F59)</f>
        <v>311400</v>
      </c>
      <c r="G60" s="15">
        <f t="shared" si="6"/>
        <v>11442</v>
      </c>
      <c r="H60" s="43">
        <f t="shared" si="6"/>
        <v>322842</v>
      </c>
      <c r="I60" s="49"/>
    </row>
    <row r="61" spans="1:9" x14ac:dyDescent="0.3">
      <c r="A61" s="36" t="s">
        <v>100</v>
      </c>
      <c r="B61" s="37"/>
      <c r="C61" s="37"/>
      <c r="D61" s="37"/>
      <c r="E61" s="37"/>
      <c r="F61" s="37"/>
      <c r="G61" s="37"/>
      <c r="H61" s="37"/>
      <c r="I61" s="49" t="s">
        <v>228</v>
      </c>
    </row>
    <row r="62" spans="1:9" x14ac:dyDescent="0.3">
      <c r="A62" s="9">
        <v>40</v>
      </c>
      <c r="B62" s="10" t="s">
        <v>101</v>
      </c>
      <c r="C62" s="10" t="s">
        <v>14</v>
      </c>
      <c r="D62" s="11" t="s">
        <v>29</v>
      </c>
      <c r="E62" s="12">
        <v>35500</v>
      </c>
      <c r="F62" s="12">
        <v>109500</v>
      </c>
      <c r="G62" s="12">
        <v>0</v>
      </c>
      <c r="H62" s="47">
        <v>109500</v>
      </c>
      <c r="I62" s="49"/>
    </row>
    <row r="63" spans="1:9" x14ac:dyDescent="0.3">
      <c r="A63" s="9">
        <v>41</v>
      </c>
      <c r="B63" s="10" t="s">
        <v>102</v>
      </c>
      <c r="C63" s="10" t="s">
        <v>23</v>
      </c>
      <c r="D63" s="11" t="s">
        <v>24</v>
      </c>
      <c r="E63" s="12">
        <v>29000</v>
      </c>
      <c r="F63" s="12">
        <v>81700</v>
      </c>
      <c r="G63" s="12">
        <v>15300</v>
      </c>
      <c r="H63" s="47">
        <v>97000</v>
      </c>
      <c r="I63" s="49"/>
    </row>
    <row r="64" spans="1:9" x14ac:dyDescent="0.3">
      <c r="A64" s="9">
        <v>42</v>
      </c>
      <c r="B64" s="10" t="s">
        <v>103</v>
      </c>
      <c r="C64" s="10" t="s">
        <v>75</v>
      </c>
      <c r="D64" s="11" t="s">
        <v>76</v>
      </c>
      <c r="E64" s="12">
        <v>34500</v>
      </c>
      <c r="F64" s="12">
        <v>111500</v>
      </c>
      <c r="G64" s="12">
        <v>0</v>
      </c>
      <c r="H64" s="47">
        <v>111500</v>
      </c>
      <c r="I64" s="49"/>
    </row>
    <row r="65" spans="1:9" x14ac:dyDescent="0.3">
      <c r="A65" s="9">
        <v>43</v>
      </c>
      <c r="B65" s="10" t="s">
        <v>104</v>
      </c>
      <c r="C65" s="10" t="s">
        <v>42</v>
      </c>
      <c r="D65" s="11" t="s">
        <v>43</v>
      </c>
      <c r="E65" s="12">
        <v>26000</v>
      </c>
      <c r="F65" s="12">
        <v>82300</v>
      </c>
      <c r="G65" s="12">
        <v>0</v>
      </c>
      <c r="H65" s="47">
        <v>82300</v>
      </c>
      <c r="I65" s="49"/>
    </row>
    <row r="66" spans="1:9" x14ac:dyDescent="0.3">
      <c r="A66" s="9"/>
      <c r="B66" s="14" t="s">
        <v>20</v>
      </c>
      <c r="C66" s="10"/>
      <c r="D66" s="11"/>
      <c r="E66" s="15">
        <f>SUM(E62:E65)</f>
        <v>125000</v>
      </c>
      <c r="F66" s="15">
        <f t="shared" ref="F66:H66" si="7">SUM(F62:F65)</f>
        <v>385000</v>
      </c>
      <c r="G66" s="15">
        <f t="shared" si="7"/>
        <v>15300</v>
      </c>
      <c r="H66" s="43">
        <f t="shared" si="7"/>
        <v>400300</v>
      </c>
      <c r="I66" s="49"/>
    </row>
    <row r="67" spans="1:9" x14ac:dyDescent="0.3">
      <c r="A67" s="31" t="s">
        <v>105</v>
      </c>
      <c r="B67" s="32"/>
      <c r="C67" s="32"/>
      <c r="D67" s="32"/>
      <c r="E67" s="32"/>
      <c r="F67" s="32"/>
      <c r="G67" s="32"/>
      <c r="H67" s="32"/>
      <c r="I67" s="49" t="s">
        <v>228</v>
      </c>
    </row>
    <row r="68" spans="1:9" x14ac:dyDescent="0.3">
      <c r="A68" s="9">
        <v>44</v>
      </c>
      <c r="B68" s="10" t="s">
        <v>106</v>
      </c>
      <c r="C68" s="10" t="s">
        <v>75</v>
      </c>
      <c r="D68" s="11" t="s">
        <v>76</v>
      </c>
      <c r="E68" s="12">
        <v>24259</v>
      </c>
      <c r="F68" s="12">
        <v>97894</v>
      </c>
      <c r="G68" s="12">
        <v>16200</v>
      </c>
      <c r="H68" s="47">
        <v>114094</v>
      </c>
      <c r="I68" s="49"/>
    </row>
    <row r="69" spans="1:9" x14ac:dyDescent="0.3">
      <c r="A69" s="9">
        <v>45</v>
      </c>
      <c r="B69" s="10" t="s">
        <v>107</v>
      </c>
      <c r="C69" s="10" t="s">
        <v>87</v>
      </c>
      <c r="D69" s="11" t="s">
        <v>88</v>
      </c>
      <c r="E69" s="12">
        <v>24576</v>
      </c>
      <c r="F69" s="12">
        <v>85032</v>
      </c>
      <c r="G69" s="12">
        <v>0</v>
      </c>
      <c r="H69" s="47">
        <v>85032</v>
      </c>
      <c r="I69" s="49"/>
    </row>
    <row r="70" spans="1:9" x14ac:dyDescent="0.3">
      <c r="A70" s="9">
        <v>46</v>
      </c>
      <c r="B70" s="10" t="s">
        <v>108</v>
      </c>
      <c r="C70" s="10" t="s">
        <v>83</v>
      </c>
      <c r="D70" s="11" t="s">
        <v>84</v>
      </c>
      <c r="E70" s="12">
        <v>14831</v>
      </c>
      <c r="F70" s="12">
        <v>92054</v>
      </c>
      <c r="G70" s="12">
        <v>0</v>
      </c>
      <c r="H70" s="47">
        <v>92054</v>
      </c>
      <c r="I70" s="49"/>
    </row>
    <row r="71" spans="1:9" x14ac:dyDescent="0.3">
      <c r="A71" s="9">
        <v>47</v>
      </c>
      <c r="B71" s="10" t="s">
        <v>109</v>
      </c>
      <c r="C71" s="10" t="s">
        <v>23</v>
      </c>
      <c r="D71" s="11" t="s">
        <v>24</v>
      </c>
      <c r="E71" s="12">
        <v>17067</v>
      </c>
      <c r="F71" s="12">
        <v>83569</v>
      </c>
      <c r="G71" s="12">
        <v>0</v>
      </c>
      <c r="H71" s="47">
        <v>83569</v>
      </c>
      <c r="I71" s="49"/>
    </row>
    <row r="72" spans="1:9" ht="20.399999999999999" x14ac:dyDescent="0.3">
      <c r="A72" s="5" t="s">
        <v>2</v>
      </c>
      <c r="B72" s="6" t="s">
        <v>3</v>
      </c>
      <c r="C72" s="6" t="s">
        <v>4</v>
      </c>
      <c r="D72" s="7" t="s">
        <v>5</v>
      </c>
      <c r="E72" s="8" t="s">
        <v>6</v>
      </c>
      <c r="F72" s="8" t="s">
        <v>7</v>
      </c>
      <c r="G72" s="8" t="s">
        <v>8</v>
      </c>
      <c r="H72" s="46" t="s">
        <v>9</v>
      </c>
      <c r="I72" s="48" t="s">
        <v>227</v>
      </c>
    </row>
    <row r="73" spans="1:9" x14ac:dyDescent="0.3">
      <c r="A73" s="9">
        <v>48</v>
      </c>
      <c r="B73" s="10" t="s">
        <v>110</v>
      </c>
      <c r="C73" s="10" t="s">
        <v>52</v>
      </c>
      <c r="D73" s="11" t="s">
        <v>53</v>
      </c>
      <c r="E73" s="12">
        <v>19267</v>
      </c>
      <c r="F73" s="12">
        <v>81451</v>
      </c>
      <c r="G73" s="12">
        <v>0</v>
      </c>
      <c r="H73" s="47">
        <v>81451</v>
      </c>
      <c r="I73" s="49" t="s">
        <v>228</v>
      </c>
    </row>
    <row r="74" spans="1:9" x14ac:dyDescent="0.3">
      <c r="A74" s="9"/>
      <c r="B74" s="14" t="s">
        <v>20</v>
      </c>
      <c r="C74" s="10"/>
      <c r="D74" s="11"/>
      <c r="E74" s="15">
        <f>SUM(E68:E73)</f>
        <v>100000</v>
      </c>
      <c r="F74" s="15">
        <f t="shared" ref="F74:H74" si="8">SUM(F68:F73)</f>
        <v>440000</v>
      </c>
      <c r="G74" s="15">
        <f t="shared" si="8"/>
        <v>16200</v>
      </c>
      <c r="H74" s="43">
        <f t="shared" si="8"/>
        <v>456200</v>
      </c>
      <c r="I74" s="49"/>
    </row>
    <row r="75" spans="1:9" x14ac:dyDescent="0.3">
      <c r="A75" s="31" t="s">
        <v>111</v>
      </c>
      <c r="B75" s="32"/>
      <c r="C75" s="32"/>
      <c r="D75" s="32"/>
      <c r="E75" s="32"/>
      <c r="F75" s="32"/>
      <c r="G75" s="32"/>
      <c r="H75" s="32"/>
      <c r="I75" s="49" t="s">
        <v>228</v>
      </c>
    </row>
    <row r="76" spans="1:9" x14ac:dyDescent="0.3">
      <c r="A76" s="9">
        <v>49</v>
      </c>
      <c r="B76" s="10" t="s">
        <v>112</v>
      </c>
      <c r="C76" s="10" t="s">
        <v>113</v>
      </c>
      <c r="D76" s="11" t="s">
        <v>114</v>
      </c>
      <c r="E76" s="12">
        <v>13000</v>
      </c>
      <c r="F76" s="12">
        <v>90165</v>
      </c>
      <c r="G76" s="12">
        <v>0</v>
      </c>
      <c r="H76" s="47">
        <v>90165</v>
      </c>
      <c r="I76" s="49"/>
    </row>
    <row r="77" spans="1:9" x14ac:dyDescent="0.3">
      <c r="A77" s="9">
        <v>50</v>
      </c>
      <c r="B77" s="10" t="s">
        <v>115</v>
      </c>
      <c r="C77" s="10" t="s">
        <v>45</v>
      </c>
      <c r="D77" s="11" t="s">
        <v>46</v>
      </c>
      <c r="E77" s="12">
        <v>13000</v>
      </c>
      <c r="F77" s="12">
        <v>90165</v>
      </c>
      <c r="G77" s="12">
        <v>0</v>
      </c>
      <c r="H77" s="47">
        <v>90165</v>
      </c>
      <c r="I77" s="49"/>
    </row>
    <row r="78" spans="1:9" x14ac:dyDescent="0.3">
      <c r="A78" s="9">
        <v>51</v>
      </c>
      <c r="B78" s="10" t="s">
        <v>116</v>
      </c>
      <c r="C78" s="10" t="s">
        <v>117</v>
      </c>
      <c r="D78" s="11" t="s">
        <v>118</v>
      </c>
      <c r="E78" s="12">
        <v>28000</v>
      </c>
      <c r="F78" s="12">
        <v>176675</v>
      </c>
      <c r="G78" s="12">
        <v>23325</v>
      </c>
      <c r="H78" s="47">
        <v>200000</v>
      </c>
      <c r="I78" s="49"/>
    </row>
    <row r="79" spans="1:9" x14ac:dyDescent="0.3">
      <c r="A79" s="9">
        <v>52</v>
      </c>
      <c r="B79" s="10" t="s">
        <v>119</v>
      </c>
      <c r="C79" s="10" t="s">
        <v>36</v>
      </c>
      <c r="D79" s="11" t="s">
        <v>37</v>
      </c>
      <c r="E79" s="12">
        <v>13000</v>
      </c>
      <c r="F79" s="12">
        <v>90165</v>
      </c>
      <c r="G79" s="12">
        <v>0</v>
      </c>
      <c r="H79" s="47">
        <v>90165</v>
      </c>
      <c r="I79" s="49"/>
    </row>
    <row r="80" spans="1:9" x14ac:dyDescent="0.3">
      <c r="A80" s="9">
        <v>53</v>
      </c>
      <c r="B80" s="10" t="s">
        <v>120</v>
      </c>
      <c r="C80" s="10" t="s">
        <v>14</v>
      </c>
      <c r="D80" s="11" t="s">
        <v>29</v>
      </c>
      <c r="E80" s="12">
        <v>16500</v>
      </c>
      <c r="F80" s="12">
        <v>115165</v>
      </c>
      <c r="G80" s="12">
        <v>0</v>
      </c>
      <c r="H80" s="47">
        <v>115165</v>
      </c>
      <c r="I80" s="49"/>
    </row>
    <row r="81" spans="1:9" x14ac:dyDescent="0.3">
      <c r="A81" s="9">
        <v>54</v>
      </c>
      <c r="B81" s="10" t="s">
        <v>121</v>
      </c>
      <c r="C81" s="10" t="s">
        <v>80</v>
      </c>
      <c r="D81" s="11" t="s">
        <v>81</v>
      </c>
      <c r="E81" s="12">
        <v>16500</v>
      </c>
      <c r="F81" s="12">
        <v>115165</v>
      </c>
      <c r="G81" s="12">
        <v>0</v>
      </c>
      <c r="H81" s="47">
        <v>115165</v>
      </c>
      <c r="I81" s="49"/>
    </row>
    <row r="82" spans="1:9" x14ac:dyDescent="0.3">
      <c r="A82" s="9"/>
      <c r="B82" s="14" t="s">
        <v>20</v>
      </c>
      <c r="C82" s="10"/>
      <c r="D82" s="11"/>
      <c r="E82" s="15">
        <f>SUM(E76:E81)</f>
        <v>100000</v>
      </c>
      <c r="F82" s="15">
        <f t="shared" ref="F82:H82" si="9">SUM(F76:F81)</f>
        <v>677500</v>
      </c>
      <c r="G82" s="15">
        <f t="shared" si="9"/>
        <v>23325</v>
      </c>
      <c r="H82" s="43">
        <f t="shared" si="9"/>
        <v>700825</v>
      </c>
      <c r="I82" s="49"/>
    </row>
    <row r="83" spans="1:9" x14ac:dyDescent="0.3">
      <c r="A83" s="31" t="s">
        <v>122</v>
      </c>
      <c r="B83" s="32"/>
      <c r="C83" s="32"/>
      <c r="D83" s="32"/>
      <c r="E83" s="32"/>
      <c r="F83" s="32"/>
      <c r="G83" s="32"/>
      <c r="H83" s="32"/>
      <c r="I83" s="49" t="s">
        <v>228</v>
      </c>
    </row>
    <row r="84" spans="1:9" x14ac:dyDescent="0.3">
      <c r="A84" s="9">
        <v>55</v>
      </c>
      <c r="B84" s="10" t="s">
        <v>123</v>
      </c>
      <c r="C84" s="10" t="s">
        <v>18</v>
      </c>
      <c r="D84" s="11" t="s">
        <v>19</v>
      </c>
      <c r="E84" s="12">
        <v>30000</v>
      </c>
      <c r="F84" s="12">
        <v>176569</v>
      </c>
      <c r="G84" s="12">
        <v>0</v>
      </c>
      <c r="H84" s="47">
        <v>176569</v>
      </c>
      <c r="I84" s="49"/>
    </row>
    <row r="85" spans="1:9" ht="20.399999999999999" x14ac:dyDescent="0.3">
      <c r="A85" s="9">
        <v>56</v>
      </c>
      <c r="B85" s="10" t="s">
        <v>124</v>
      </c>
      <c r="C85" s="10" t="s">
        <v>12</v>
      </c>
      <c r="D85" s="11" t="s">
        <v>125</v>
      </c>
      <c r="E85" s="12">
        <v>30000</v>
      </c>
      <c r="F85" s="12">
        <v>176569</v>
      </c>
      <c r="G85" s="12">
        <v>0</v>
      </c>
      <c r="H85" s="47">
        <v>176569</v>
      </c>
      <c r="I85" s="49"/>
    </row>
    <row r="86" spans="1:9" x14ac:dyDescent="0.3">
      <c r="A86" s="9">
        <v>57</v>
      </c>
      <c r="B86" s="10" t="s">
        <v>126</v>
      </c>
      <c r="C86" s="10" t="s">
        <v>127</v>
      </c>
      <c r="D86" s="11" t="s">
        <v>128</v>
      </c>
      <c r="E86" s="12">
        <v>30000</v>
      </c>
      <c r="F86" s="12">
        <v>172293</v>
      </c>
      <c r="G86" s="12">
        <v>24660</v>
      </c>
      <c r="H86" s="47">
        <v>196953</v>
      </c>
      <c r="I86" s="49"/>
    </row>
    <row r="87" spans="1:9" x14ac:dyDescent="0.3">
      <c r="A87" s="9">
        <v>58</v>
      </c>
      <c r="B87" s="10" t="s">
        <v>129</v>
      </c>
      <c r="C87" s="10" t="s">
        <v>92</v>
      </c>
      <c r="D87" s="11" t="s">
        <v>93</v>
      </c>
      <c r="E87" s="12">
        <v>30000</v>
      </c>
      <c r="F87" s="12">
        <v>176569</v>
      </c>
      <c r="G87" s="12">
        <v>0</v>
      </c>
      <c r="H87" s="47">
        <v>176569</v>
      </c>
      <c r="I87" s="49"/>
    </row>
    <row r="88" spans="1:9" x14ac:dyDescent="0.3">
      <c r="A88" s="9"/>
      <c r="B88" s="14" t="s">
        <v>20</v>
      </c>
      <c r="C88" s="10"/>
      <c r="D88" s="11"/>
      <c r="E88" s="15">
        <f>SUM(E84:E87)</f>
        <v>120000</v>
      </c>
      <c r="F88" s="15">
        <f t="shared" ref="F88:H88" si="10">SUM(F84:F87)</f>
        <v>702000</v>
      </c>
      <c r="G88" s="15">
        <f t="shared" si="10"/>
        <v>24660</v>
      </c>
      <c r="H88" s="43">
        <f t="shared" si="10"/>
        <v>726660</v>
      </c>
      <c r="I88" s="49"/>
    </row>
    <row r="89" spans="1:9" x14ac:dyDescent="0.3">
      <c r="A89" s="31" t="s">
        <v>130</v>
      </c>
      <c r="B89" s="32"/>
      <c r="C89" s="32"/>
      <c r="D89" s="32"/>
      <c r="E89" s="32"/>
      <c r="F89" s="32"/>
      <c r="G89" s="32"/>
      <c r="H89" s="32"/>
      <c r="I89" s="49" t="s">
        <v>228</v>
      </c>
    </row>
    <row r="90" spans="1:9" x14ac:dyDescent="0.3">
      <c r="A90" s="9">
        <v>59</v>
      </c>
      <c r="B90" s="10" t="s">
        <v>131</v>
      </c>
      <c r="C90" s="10" t="s">
        <v>26</v>
      </c>
      <c r="D90" s="11" t="s">
        <v>27</v>
      </c>
      <c r="E90" s="12">
        <v>25000</v>
      </c>
      <c r="F90" s="12">
        <v>102800</v>
      </c>
      <c r="G90" s="12">
        <v>0</v>
      </c>
      <c r="H90" s="47">
        <v>102800</v>
      </c>
      <c r="I90" s="49"/>
    </row>
    <row r="91" spans="1:9" x14ac:dyDescent="0.3">
      <c r="A91" s="9">
        <v>60</v>
      </c>
      <c r="B91" s="10" t="s">
        <v>132</v>
      </c>
      <c r="C91" s="10" t="s">
        <v>14</v>
      </c>
      <c r="D91" s="11" t="s">
        <v>29</v>
      </c>
      <c r="E91" s="12">
        <v>40000</v>
      </c>
      <c r="F91" s="12">
        <v>125200</v>
      </c>
      <c r="G91" s="12">
        <v>0</v>
      </c>
      <c r="H91" s="47">
        <v>125200</v>
      </c>
      <c r="I91" s="49"/>
    </row>
    <row r="92" spans="1:9" x14ac:dyDescent="0.3">
      <c r="A92" s="9">
        <v>61</v>
      </c>
      <c r="B92" s="10" t="s">
        <v>133</v>
      </c>
      <c r="C92" s="10" t="s">
        <v>134</v>
      </c>
      <c r="D92" s="11" t="s">
        <v>135</v>
      </c>
      <c r="E92" s="12">
        <v>25000</v>
      </c>
      <c r="F92" s="12">
        <v>106000</v>
      </c>
      <c r="G92" s="12">
        <v>12720</v>
      </c>
      <c r="H92" s="47">
        <v>118720</v>
      </c>
      <c r="I92" s="49"/>
    </row>
    <row r="93" spans="1:9" x14ac:dyDescent="0.3">
      <c r="A93" s="9"/>
      <c r="B93" s="14" t="s">
        <v>20</v>
      </c>
      <c r="C93" s="10"/>
      <c r="D93" s="11"/>
      <c r="E93" s="15">
        <f>SUM(E90:E92)</f>
        <v>90000</v>
      </c>
      <c r="F93" s="15">
        <f t="shared" ref="F93:H93" si="11">SUM(F90:F92)</f>
        <v>334000</v>
      </c>
      <c r="G93" s="15">
        <f t="shared" si="11"/>
        <v>12720</v>
      </c>
      <c r="H93" s="43">
        <f t="shared" si="11"/>
        <v>346720</v>
      </c>
      <c r="I93" s="49"/>
    </row>
    <row r="94" spans="1:9" x14ac:dyDescent="0.3">
      <c r="A94" s="31" t="s">
        <v>136</v>
      </c>
      <c r="B94" s="32"/>
      <c r="C94" s="32"/>
      <c r="D94" s="32"/>
      <c r="E94" s="32"/>
      <c r="F94" s="32"/>
      <c r="G94" s="32"/>
      <c r="H94" s="32"/>
      <c r="I94" s="49" t="s">
        <v>228</v>
      </c>
    </row>
    <row r="95" spans="1:9" ht="20.399999999999999" x14ac:dyDescent="0.3">
      <c r="A95" s="9">
        <v>62</v>
      </c>
      <c r="B95" s="10" t="s">
        <v>137</v>
      </c>
      <c r="C95" s="10" t="s">
        <v>138</v>
      </c>
      <c r="D95" s="11" t="s">
        <v>139</v>
      </c>
      <c r="E95" s="12">
        <v>20000</v>
      </c>
      <c r="F95" s="12">
        <v>110000</v>
      </c>
      <c r="G95" s="12">
        <v>0</v>
      </c>
      <c r="H95" s="47">
        <v>110000</v>
      </c>
      <c r="I95" s="49"/>
    </row>
    <row r="96" spans="1:9" x14ac:dyDescent="0.3">
      <c r="A96" s="9">
        <v>63</v>
      </c>
      <c r="B96" s="10" t="s">
        <v>140</v>
      </c>
      <c r="C96" s="10" t="s">
        <v>14</v>
      </c>
      <c r="D96" s="11" t="s">
        <v>29</v>
      </c>
      <c r="E96" s="12">
        <v>20000</v>
      </c>
      <c r="F96" s="12">
        <v>110000</v>
      </c>
      <c r="G96" s="12">
        <v>0</v>
      </c>
      <c r="H96" s="47">
        <v>110000</v>
      </c>
      <c r="I96" s="49"/>
    </row>
    <row r="97" spans="1:9" x14ac:dyDescent="0.3">
      <c r="A97" s="9">
        <v>64</v>
      </c>
      <c r="B97" s="10" t="s">
        <v>141</v>
      </c>
      <c r="C97" s="10" t="s">
        <v>66</v>
      </c>
      <c r="D97" s="11" t="s">
        <v>67</v>
      </c>
      <c r="E97" s="12">
        <v>20000</v>
      </c>
      <c r="F97" s="12">
        <v>120000</v>
      </c>
      <c r="G97" s="12">
        <v>19800</v>
      </c>
      <c r="H97" s="47">
        <v>139800</v>
      </c>
      <c r="I97" s="49"/>
    </row>
    <row r="98" spans="1:9" x14ac:dyDescent="0.3">
      <c r="A98" s="9">
        <v>65</v>
      </c>
      <c r="B98" s="10" t="s">
        <v>142</v>
      </c>
      <c r="C98" s="10" t="s">
        <v>83</v>
      </c>
      <c r="D98" s="11" t="s">
        <v>84</v>
      </c>
      <c r="E98" s="12">
        <v>20000</v>
      </c>
      <c r="F98" s="12">
        <v>110000</v>
      </c>
      <c r="G98" s="12">
        <v>0</v>
      </c>
      <c r="H98" s="47">
        <v>110000</v>
      </c>
      <c r="I98" s="49"/>
    </row>
    <row r="99" spans="1:9" x14ac:dyDescent="0.3">
      <c r="A99" s="9">
        <v>66</v>
      </c>
      <c r="B99" s="10" t="s">
        <v>143</v>
      </c>
      <c r="C99" s="10" t="s">
        <v>23</v>
      </c>
      <c r="D99" s="11" t="s">
        <v>24</v>
      </c>
      <c r="E99" s="12">
        <v>20000</v>
      </c>
      <c r="F99" s="12">
        <v>110000</v>
      </c>
      <c r="G99" s="12">
        <v>0</v>
      </c>
      <c r="H99" s="47">
        <v>110000</v>
      </c>
      <c r="I99" s="49"/>
    </row>
    <row r="100" spans="1:9" x14ac:dyDescent="0.3">
      <c r="A100" s="9"/>
      <c r="B100" s="14" t="s">
        <v>20</v>
      </c>
      <c r="C100" s="10"/>
      <c r="D100" s="11"/>
      <c r="E100" s="15">
        <f>SUM(E95:E99)</f>
        <v>100000</v>
      </c>
      <c r="F100" s="15">
        <f t="shared" ref="F100:H100" si="12">SUM(F95:F99)</f>
        <v>560000</v>
      </c>
      <c r="G100" s="15">
        <f t="shared" si="12"/>
        <v>19800</v>
      </c>
      <c r="H100" s="43">
        <f t="shared" si="12"/>
        <v>579800</v>
      </c>
      <c r="I100" s="49"/>
    </row>
    <row r="101" spans="1:9" x14ac:dyDescent="0.3">
      <c r="A101" s="31" t="s">
        <v>144</v>
      </c>
      <c r="B101" s="32"/>
      <c r="C101" s="32"/>
      <c r="D101" s="32"/>
      <c r="E101" s="32"/>
      <c r="F101" s="32"/>
      <c r="G101" s="32"/>
      <c r="H101" s="32"/>
      <c r="I101" s="49" t="s">
        <v>228</v>
      </c>
    </row>
    <row r="102" spans="1:9" x14ac:dyDescent="0.3">
      <c r="A102" s="9">
        <v>67</v>
      </c>
      <c r="B102" s="10" t="s">
        <v>145</v>
      </c>
      <c r="C102" s="10" t="s">
        <v>80</v>
      </c>
      <c r="D102" s="11" t="s">
        <v>81</v>
      </c>
      <c r="E102" s="12">
        <v>51000</v>
      </c>
      <c r="F102" s="12">
        <v>117000</v>
      </c>
      <c r="G102" s="12">
        <v>0</v>
      </c>
      <c r="H102" s="47">
        <v>117000</v>
      </c>
      <c r="I102" s="49"/>
    </row>
    <row r="103" spans="1:9" x14ac:dyDescent="0.3">
      <c r="A103" s="9">
        <v>68</v>
      </c>
      <c r="B103" s="10" t="s">
        <v>146</v>
      </c>
      <c r="C103" s="10" t="s">
        <v>14</v>
      </c>
      <c r="D103" s="11" t="s">
        <v>29</v>
      </c>
      <c r="E103" s="12">
        <v>31000</v>
      </c>
      <c r="F103" s="12">
        <v>72000</v>
      </c>
      <c r="G103" s="12">
        <v>0</v>
      </c>
      <c r="H103" s="47">
        <v>72000</v>
      </c>
      <c r="I103" s="49"/>
    </row>
    <row r="104" spans="1:9" x14ac:dyDescent="0.3">
      <c r="A104" s="9">
        <v>69</v>
      </c>
      <c r="B104" s="10" t="s">
        <v>147</v>
      </c>
      <c r="C104" s="10" t="s">
        <v>83</v>
      </c>
      <c r="D104" s="11" t="s">
        <v>84</v>
      </c>
      <c r="E104" s="12">
        <v>100000</v>
      </c>
      <c r="F104" s="12">
        <v>227000</v>
      </c>
      <c r="G104" s="12">
        <v>24600</v>
      </c>
      <c r="H104" s="47">
        <v>251600</v>
      </c>
      <c r="I104" s="50"/>
    </row>
    <row r="105" spans="1:9" x14ac:dyDescent="0.3">
      <c r="A105" s="9">
        <v>70</v>
      </c>
      <c r="B105" s="10" t="s">
        <v>148</v>
      </c>
      <c r="C105" s="10" t="s">
        <v>23</v>
      </c>
      <c r="D105" s="11" t="s">
        <v>24</v>
      </c>
      <c r="E105" s="12">
        <v>32000</v>
      </c>
      <c r="F105" s="12">
        <v>74000</v>
      </c>
      <c r="G105" s="12">
        <v>0</v>
      </c>
      <c r="H105" s="47">
        <v>74000</v>
      </c>
      <c r="I105" s="50"/>
    </row>
    <row r="106" spans="1:9" x14ac:dyDescent="0.3">
      <c r="A106" s="9">
        <v>71</v>
      </c>
      <c r="B106" s="10" t="s">
        <v>149</v>
      </c>
      <c r="C106" s="10" t="s">
        <v>150</v>
      </c>
      <c r="D106" s="11" t="s">
        <v>151</v>
      </c>
      <c r="E106" s="12">
        <v>36000</v>
      </c>
      <c r="F106" s="12">
        <v>80000</v>
      </c>
      <c r="G106" s="12">
        <v>0</v>
      </c>
      <c r="H106" s="47">
        <v>80000</v>
      </c>
      <c r="I106" s="50"/>
    </row>
    <row r="107" spans="1:9" x14ac:dyDescent="0.3">
      <c r="A107" s="9"/>
      <c r="B107" s="14" t="s">
        <v>20</v>
      </c>
      <c r="C107" s="10"/>
      <c r="D107" s="11"/>
      <c r="E107" s="15">
        <f>SUM(E102:E106)</f>
        <v>250000</v>
      </c>
      <c r="F107" s="15">
        <f t="shared" ref="F107:H107" si="13">SUM(F102:F106)</f>
        <v>570000</v>
      </c>
      <c r="G107" s="15">
        <f t="shared" si="13"/>
        <v>24600</v>
      </c>
      <c r="H107" s="43">
        <f t="shared" si="13"/>
        <v>594600</v>
      </c>
      <c r="I107" s="50"/>
    </row>
    <row r="108" spans="1:9" ht="20.399999999999999" x14ac:dyDescent="0.3">
      <c r="A108" s="5" t="s">
        <v>2</v>
      </c>
      <c r="B108" s="6" t="s">
        <v>3</v>
      </c>
      <c r="C108" s="6" t="s">
        <v>4</v>
      </c>
      <c r="D108" s="7" t="s">
        <v>5</v>
      </c>
      <c r="E108" s="8" t="s">
        <v>6</v>
      </c>
      <c r="F108" s="8" t="s">
        <v>7</v>
      </c>
      <c r="G108" s="8" t="s">
        <v>8</v>
      </c>
      <c r="H108" s="46" t="s">
        <v>9</v>
      </c>
      <c r="I108" s="48" t="s">
        <v>227</v>
      </c>
    </row>
    <row r="109" spans="1:9" ht="14.4" customHeight="1" x14ac:dyDescent="0.3">
      <c r="A109" s="31" t="s">
        <v>152</v>
      </c>
      <c r="B109" s="32"/>
      <c r="C109" s="32"/>
      <c r="D109" s="32"/>
      <c r="E109" s="32"/>
      <c r="F109" s="32"/>
      <c r="G109" s="32"/>
      <c r="H109" s="32"/>
      <c r="I109" s="49" t="s">
        <v>228</v>
      </c>
    </row>
    <row r="110" spans="1:9" x14ac:dyDescent="0.3">
      <c r="A110" s="9">
        <v>72</v>
      </c>
      <c r="B110" s="10" t="s">
        <v>153</v>
      </c>
      <c r="C110" s="10" t="s">
        <v>127</v>
      </c>
      <c r="D110" s="11" t="s">
        <v>128</v>
      </c>
      <c r="E110" s="12">
        <v>9770</v>
      </c>
      <c r="F110" s="12">
        <v>75262</v>
      </c>
      <c r="G110" s="12">
        <v>0</v>
      </c>
      <c r="H110" s="47">
        <v>75262</v>
      </c>
      <c r="I110" s="49"/>
    </row>
    <row r="111" spans="1:9" x14ac:dyDescent="0.3">
      <c r="A111" s="9">
        <v>73</v>
      </c>
      <c r="B111" s="10" t="s">
        <v>154</v>
      </c>
      <c r="C111" s="10" t="s">
        <v>155</v>
      </c>
      <c r="D111" s="11" t="s">
        <v>156</v>
      </c>
      <c r="E111" s="12">
        <v>11130</v>
      </c>
      <c r="F111" s="12">
        <v>74478</v>
      </c>
      <c r="G111" s="12">
        <v>0</v>
      </c>
      <c r="H111" s="47">
        <v>74478</v>
      </c>
      <c r="I111" s="49"/>
    </row>
    <row r="112" spans="1:9" x14ac:dyDescent="0.3">
      <c r="A112" s="9">
        <v>74</v>
      </c>
      <c r="B112" s="10" t="s">
        <v>157</v>
      </c>
      <c r="C112" s="10" t="s">
        <v>158</v>
      </c>
      <c r="D112" s="11" t="s">
        <v>159</v>
      </c>
      <c r="E112" s="12">
        <v>8690</v>
      </c>
      <c r="F112" s="12">
        <v>78914</v>
      </c>
      <c r="G112" s="12">
        <v>0</v>
      </c>
      <c r="H112" s="47">
        <v>78914</v>
      </c>
      <c r="I112" s="49"/>
    </row>
    <row r="113" spans="1:10" x14ac:dyDescent="0.3">
      <c r="A113" s="9">
        <v>75</v>
      </c>
      <c r="B113" s="10" t="s">
        <v>160</v>
      </c>
      <c r="C113" s="10" t="s">
        <v>63</v>
      </c>
      <c r="D113" s="11" t="s">
        <v>64</v>
      </c>
      <c r="E113" s="12">
        <v>9770</v>
      </c>
      <c r="F113" s="12">
        <v>90430</v>
      </c>
      <c r="G113" s="12">
        <v>0</v>
      </c>
      <c r="H113" s="47">
        <v>90430</v>
      </c>
      <c r="I113" s="49"/>
    </row>
    <row r="114" spans="1:10" x14ac:dyDescent="0.3">
      <c r="A114" s="9">
        <v>76</v>
      </c>
      <c r="B114" s="10" t="s">
        <v>161</v>
      </c>
      <c r="C114" s="10" t="s">
        <v>23</v>
      </c>
      <c r="D114" s="11" t="s">
        <v>24</v>
      </c>
      <c r="E114" s="12">
        <v>11950</v>
      </c>
      <c r="F114" s="12">
        <v>75370</v>
      </c>
      <c r="G114" s="12">
        <v>15689</v>
      </c>
      <c r="H114" s="47">
        <v>91059</v>
      </c>
      <c r="I114" s="49"/>
    </row>
    <row r="115" spans="1:10" x14ac:dyDescent="0.3">
      <c r="A115" s="9">
        <v>77</v>
      </c>
      <c r="B115" s="10" t="s">
        <v>162</v>
      </c>
      <c r="C115" s="10" t="s">
        <v>70</v>
      </c>
      <c r="D115" s="11" t="s">
        <v>71</v>
      </c>
      <c r="E115" s="12">
        <v>8690</v>
      </c>
      <c r="F115" s="12">
        <v>68514</v>
      </c>
      <c r="G115" s="12">
        <v>0</v>
      </c>
      <c r="H115" s="47">
        <v>68514</v>
      </c>
      <c r="I115" s="49"/>
    </row>
    <row r="116" spans="1:10" x14ac:dyDescent="0.3">
      <c r="A116" s="9"/>
      <c r="B116" s="14" t="s">
        <v>20</v>
      </c>
      <c r="C116" s="10"/>
      <c r="D116" s="11"/>
      <c r="E116" s="15">
        <f>SUM(E110:E115)</f>
        <v>60000</v>
      </c>
      <c r="F116" s="15">
        <f t="shared" ref="F116:H116" si="14">SUM(F110:F115)</f>
        <v>462968</v>
      </c>
      <c r="G116" s="15">
        <f t="shared" si="14"/>
        <v>15689</v>
      </c>
      <c r="H116" s="43">
        <f t="shared" si="14"/>
        <v>478657</v>
      </c>
      <c r="I116" s="49"/>
    </row>
    <row r="117" spans="1:10" x14ac:dyDescent="0.3">
      <c r="A117" s="31" t="s">
        <v>163</v>
      </c>
      <c r="B117" s="32"/>
      <c r="C117" s="32"/>
      <c r="D117" s="32"/>
      <c r="E117" s="32"/>
      <c r="F117" s="32"/>
      <c r="G117" s="32"/>
      <c r="H117" s="32"/>
      <c r="I117" s="49" t="s">
        <v>228</v>
      </c>
    </row>
    <row r="118" spans="1:10" x14ac:dyDescent="0.3">
      <c r="A118" s="9">
        <v>78</v>
      </c>
      <c r="B118" s="10" t="s">
        <v>164</v>
      </c>
      <c r="C118" s="10" t="s">
        <v>63</v>
      </c>
      <c r="D118" s="11" t="s">
        <v>64</v>
      </c>
      <c r="E118" s="12">
        <v>13000</v>
      </c>
      <c r="F118" s="12">
        <v>40000</v>
      </c>
      <c r="G118" s="12">
        <v>0</v>
      </c>
      <c r="H118" s="47">
        <v>40000</v>
      </c>
      <c r="I118" s="49"/>
    </row>
    <row r="119" spans="1:10" x14ac:dyDescent="0.3">
      <c r="A119" s="9">
        <v>79</v>
      </c>
      <c r="B119" s="10" t="s">
        <v>165</v>
      </c>
      <c r="C119" s="10" t="s">
        <v>166</v>
      </c>
      <c r="D119" s="11" t="s">
        <v>167</v>
      </c>
      <c r="E119" s="12">
        <v>32154</v>
      </c>
      <c r="F119" s="12">
        <v>102078</v>
      </c>
      <c r="G119" s="12">
        <v>0</v>
      </c>
      <c r="H119" s="47">
        <v>102078</v>
      </c>
      <c r="I119" s="49"/>
    </row>
    <row r="120" spans="1:10" x14ac:dyDescent="0.3">
      <c r="A120" s="9">
        <v>80</v>
      </c>
      <c r="B120" s="10" t="s">
        <v>168</v>
      </c>
      <c r="C120" s="10" t="s">
        <v>226</v>
      </c>
      <c r="D120" s="11" t="s">
        <v>118</v>
      </c>
      <c r="E120" s="12">
        <v>26728</v>
      </c>
      <c r="F120" s="12">
        <v>95454</v>
      </c>
      <c r="G120" s="12">
        <v>0</v>
      </c>
      <c r="H120" s="47">
        <v>95454</v>
      </c>
      <c r="I120" s="49"/>
      <c r="J120" t="s">
        <v>229</v>
      </c>
    </row>
    <row r="121" spans="1:10" x14ac:dyDescent="0.3">
      <c r="A121" s="9">
        <v>81</v>
      </c>
      <c r="B121" s="10" t="s">
        <v>169</v>
      </c>
      <c r="C121" s="10" t="s">
        <v>75</v>
      </c>
      <c r="D121" s="11" t="s">
        <v>76</v>
      </c>
      <c r="E121" s="12">
        <v>28819</v>
      </c>
      <c r="F121" s="12">
        <v>102196</v>
      </c>
      <c r="G121" s="12">
        <v>0</v>
      </c>
      <c r="H121" s="47">
        <v>102196</v>
      </c>
      <c r="I121" s="49"/>
    </row>
    <row r="122" spans="1:10" x14ac:dyDescent="0.3">
      <c r="A122" s="9">
        <v>82</v>
      </c>
      <c r="B122" s="10" t="s">
        <v>170</v>
      </c>
      <c r="C122" s="10" t="s">
        <v>113</v>
      </c>
      <c r="D122" s="11" t="s">
        <v>114</v>
      </c>
      <c r="E122" s="12">
        <v>51732</v>
      </c>
      <c r="F122" s="12">
        <v>144746</v>
      </c>
      <c r="G122" s="12">
        <v>24150</v>
      </c>
      <c r="H122" s="47">
        <v>168896</v>
      </c>
      <c r="I122" s="49"/>
    </row>
    <row r="123" spans="1:10" x14ac:dyDescent="0.3">
      <c r="A123" s="9">
        <v>83</v>
      </c>
      <c r="B123" s="10" t="s">
        <v>171</v>
      </c>
      <c r="C123" s="10" t="s">
        <v>172</v>
      </c>
      <c r="D123" s="11" t="s">
        <v>173</v>
      </c>
      <c r="E123" s="12">
        <v>47567</v>
      </c>
      <c r="F123" s="12">
        <v>120526</v>
      </c>
      <c r="G123" s="12">
        <v>0</v>
      </c>
      <c r="H123" s="47">
        <v>120526</v>
      </c>
      <c r="I123" s="49"/>
    </row>
    <row r="124" spans="1:10" x14ac:dyDescent="0.3">
      <c r="A124" s="9"/>
      <c r="B124" s="14" t="s">
        <v>20</v>
      </c>
      <c r="C124" s="10"/>
      <c r="D124" s="11"/>
      <c r="E124" s="15">
        <f>SUM(E118:E123)</f>
        <v>200000</v>
      </c>
      <c r="F124" s="15">
        <f t="shared" ref="F124:H124" si="15">SUM(F118:F123)</f>
        <v>605000</v>
      </c>
      <c r="G124" s="15">
        <f t="shared" si="15"/>
        <v>24150</v>
      </c>
      <c r="H124" s="43">
        <f t="shared" si="15"/>
        <v>629150</v>
      </c>
      <c r="I124" s="49"/>
    </row>
    <row r="125" spans="1:10" ht="14.4" customHeight="1" x14ac:dyDescent="0.3">
      <c r="A125" s="31" t="s">
        <v>174</v>
      </c>
      <c r="B125" s="32"/>
      <c r="C125" s="32"/>
      <c r="D125" s="32"/>
      <c r="E125" s="32"/>
      <c r="F125" s="32"/>
      <c r="G125" s="32"/>
      <c r="H125" s="32"/>
      <c r="I125" s="49" t="s">
        <v>228</v>
      </c>
    </row>
    <row r="126" spans="1:10" x14ac:dyDescent="0.3">
      <c r="A126" s="9">
        <v>84</v>
      </c>
      <c r="B126" s="10" t="s">
        <v>175</v>
      </c>
      <c r="C126" s="10" t="s">
        <v>75</v>
      </c>
      <c r="D126" s="11" t="s">
        <v>76</v>
      </c>
      <c r="E126" s="12">
        <v>20500</v>
      </c>
      <c r="F126" s="12">
        <v>79100</v>
      </c>
      <c r="G126" s="12">
        <v>0</v>
      </c>
      <c r="H126" s="47">
        <v>79100</v>
      </c>
      <c r="I126" s="49"/>
    </row>
    <row r="127" spans="1:10" x14ac:dyDescent="0.3">
      <c r="A127" s="9">
        <v>85</v>
      </c>
      <c r="B127" s="10" t="s">
        <v>176</v>
      </c>
      <c r="C127" s="10" t="s">
        <v>92</v>
      </c>
      <c r="D127" s="11" t="s">
        <v>93</v>
      </c>
      <c r="E127" s="12">
        <v>21100</v>
      </c>
      <c r="F127" s="12">
        <v>98300</v>
      </c>
      <c r="G127" s="12">
        <v>0</v>
      </c>
      <c r="H127" s="47">
        <v>98300</v>
      </c>
      <c r="I127" s="49"/>
    </row>
    <row r="128" spans="1:10" ht="20.399999999999999" x14ac:dyDescent="0.3">
      <c r="A128" s="9">
        <v>86</v>
      </c>
      <c r="B128" s="10" t="s">
        <v>177</v>
      </c>
      <c r="C128" s="10" t="s">
        <v>138</v>
      </c>
      <c r="D128" s="11" t="s">
        <v>139</v>
      </c>
      <c r="E128" s="12">
        <v>21000</v>
      </c>
      <c r="F128" s="12">
        <v>85900</v>
      </c>
      <c r="G128" s="12">
        <v>0</v>
      </c>
      <c r="H128" s="47">
        <v>85900</v>
      </c>
      <c r="I128" s="49"/>
    </row>
    <row r="129" spans="1:9" x14ac:dyDescent="0.3">
      <c r="A129" s="9">
        <v>87</v>
      </c>
      <c r="B129" s="10" t="s">
        <v>178</v>
      </c>
      <c r="C129" s="10" t="s">
        <v>52</v>
      </c>
      <c r="D129" s="11" t="s">
        <v>53</v>
      </c>
      <c r="E129" s="12">
        <v>16900</v>
      </c>
      <c r="F129" s="12">
        <v>67600</v>
      </c>
      <c r="G129" s="12">
        <v>0</v>
      </c>
      <c r="H129" s="47">
        <v>67600</v>
      </c>
      <c r="I129" s="49"/>
    </row>
    <row r="130" spans="1:9" x14ac:dyDescent="0.3">
      <c r="A130" s="9">
        <v>88</v>
      </c>
      <c r="B130" s="10" t="s">
        <v>179</v>
      </c>
      <c r="C130" s="10" t="s">
        <v>127</v>
      </c>
      <c r="D130" s="11" t="s">
        <v>128</v>
      </c>
      <c r="E130" s="12">
        <v>24000</v>
      </c>
      <c r="F130" s="12">
        <v>99000</v>
      </c>
      <c r="G130" s="12">
        <v>19410</v>
      </c>
      <c r="H130" s="47">
        <v>118410</v>
      </c>
      <c r="I130" s="49"/>
    </row>
    <row r="131" spans="1:9" x14ac:dyDescent="0.3">
      <c r="A131" s="9">
        <v>89</v>
      </c>
      <c r="B131" s="10" t="s">
        <v>180</v>
      </c>
      <c r="C131" s="10" t="s">
        <v>23</v>
      </c>
      <c r="D131" s="11" t="s">
        <v>24</v>
      </c>
      <c r="E131" s="12">
        <v>21500</v>
      </c>
      <c r="F131" s="12">
        <v>92100</v>
      </c>
      <c r="G131" s="12">
        <v>0</v>
      </c>
      <c r="H131" s="47">
        <v>92100</v>
      </c>
      <c r="I131" s="49"/>
    </row>
    <row r="132" spans="1:9" x14ac:dyDescent="0.3">
      <c r="A132" s="16"/>
      <c r="B132" s="17" t="s">
        <v>20</v>
      </c>
      <c r="C132" s="18"/>
      <c r="D132" s="19"/>
      <c r="E132" s="20">
        <f>SUM(E126:E131)</f>
        <v>125000</v>
      </c>
      <c r="F132" s="20">
        <f t="shared" ref="F132:H132" si="16">SUM(F126:F131)</f>
        <v>522000</v>
      </c>
      <c r="G132" s="20">
        <f t="shared" si="16"/>
        <v>19410</v>
      </c>
      <c r="H132" s="42">
        <f t="shared" si="16"/>
        <v>541410</v>
      </c>
      <c r="I132" s="49"/>
    </row>
    <row r="133" spans="1:9" x14ac:dyDescent="0.3">
      <c r="A133" s="21"/>
      <c r="B133" s="22" t="s">
        <v>181</v>
      </c>
      <c r="C133" s="23"/>
      <c r="D133" s="24"/>
      <c r="E133" s="25">
        <f>E10+E16+E23+E31+E39+E47+E55+E60+E66+E74+E82+E88+E93+E100+E107+E116+E124+E132</f>
        <v>2000030</v>
      </c>
      <c r="F133" s="25">
        <f>F10+F16+F23+F31+F39+F47+F55+F60+F66+F74+F82+F88+F93+F100+F107+F116+F124+F132</f>
        <v>8941386</v>
      </c>
      <c r="G133" s="25">
        <f>G10+G16+G23+G31+G39+G47+G55+G60+G66+G74+G82+G88+G93+G100+G107+G116+G124+G132</f>
        <v>328242</v>
      </c>
      <c r="H133" s="25">
        <f>H10+H16+H23+H31+H39+H47+H55+H60+H66+H74+H82+H88+H93+H100+H107+H116+H124+H132</f>
        <v>9269628</v>
      </c>
      <c r="I133" s="45"/>
    </row>
    <row r="134" spans="1:9" x14ac:dyDescent="0.3">
      <c r="A134" s="2"/>
      <c r="B134" s="2"/>
      <c r="C134" s="2"/>
      <c r="D134" s="3"/>
      <c r="E134" s="4"/>
      <c r="F134" s="4"/>
      <c r="G134" s="4"/>
      <c r="H134" s="4"/>
    </row>
    <row r="135" spans="1:9" ht="16.2" x14ac:dyDescent="0.3">
      <c r="A135" s="33" t="s">
        <v>0</v>
      </c>
      <c r="B135" s="33"/>
      <c r="C135" s="33"/>
      <c r="D135" s="33"/>
      <c r="E135" s="33"/>
      <c r="F135" s="33"/>
      <c r="G135" s="33"/>
      <c r="H135" s="33"/>
    </row>
    <row r="136" spans="1:9" ht="16.2" x14ac:dyDescent="0.3">
      <c r="A136" s="33" t="s">
        <v>182</v>
      </c>
      <c r="B136" s="33"/>
      <c r="C136" s="33"/>
      <c r="D136" s="33"/>
      <c r="E136" s="33"/>
      <c r="F136" s="33"/>
      <c r="G136" s="33"/>
      <c r="H136" s="33"/>
    </row>
    <row r="137" spans="1:9" x14ac:dyDescent="0.3">
      <c r="A137" s="1"/>
      <c r="B137" s="2"/>
      <c r="C137" s="2"/>
      <c r="D137" s="3"/>
      <c r="E137" s="4"/>
      <c r="F137" s="4"/>
      <c r="G137" s="4"/>
      <c r="H137" s="4"/>
    </row>
    <row r="138" spans="1:9" ht="20.399999999999999" x14ac:dyDescent="0.3">
      <c r="A138" s="5" t="s">
        <v>2</v>
      </c>
      <c r="B138" s="6" t="s">
        <v>3</v>
      </c>
      <c r="C138" s="6" t="s">
        <v>4</v>
      </c>
      <c r="D138" s="7" t="s">
        <v>5</v>
      </c>
      <c r="E138" s="8" t="s">
        <v>6</v>
      </c>
      <c r="F138" s="8" t="s">
        <v>7</v>
      </c>
      <c r="G138" s="8" t="s">
        <v>8</v>
      </c>
      <c r="H138" s="46" t="s">
        <v>9</v>
      </c>
      <c r="I138" s="48" t="s">
        <v>227</v>
      </c>
    </row>
    <row r="139" spans="1:9" x14ac:dyDescent="0.3">
      <c r="A139" s="36" t="s">
        <v>183</v>
      </c>
      <c r="B139" s="37"/>
      <c r="C139" s="37"/>
      <c r="D139" s="37"/>
      <c r="E139" s="37"/>
      <c r="F139" s="37"/>
      <c r="G139" s="37"/>
      <c r="H139" s="37"/>
      <c r="I139" s="49" t="s">
        <v>228</v>
      </c>
    </row>
    <row r="140" spans="1:9" x14ac:dyDescent="0.3">
      <c r="A140" s="9">
        <v>1</v>
      </c>
      <c r="B140" s="10" t="s">
        <v>184</v>
      </c>
      <c r="C140" s="10" t="s">
        <v>127</v>
      </c>
      <c r="D140" s="11" t="s">
        <v>128</v>
      </c>
      <c r="E140" s="12">
        <v>0</v>
      </c>
      <c r="F140" s="12">
        <v>133247</v>
      </c>
      <c r="G140" s="12">
        <v>0</v>
      </c>
      <c r="H140" s="47">
        <v>133247</v>
      </c>
      <c r="I140" s="49"/>
    </row>
    <row r="141" spans="1:9" x14ac:dyDescent="0.3">
      <c r="A141" s="9">
        <v>2</v>
      </c>
      <c r="B141" s="10" t="s">
        <v>185</v>
      </c>
      <c r="C141" s="10" t="s">
        <v>36</v>
      </c>
      <c r="D141" s="11" t="s">
        <v>37</v>
      </c>
      <c r="E141" s="12">
        <v>12000</v>
      </c>
      <c r="F141" s="12">
        <v>80000</v>
      </c>
      <c r="G141" s="12">
        <v>0</v>
      </c>
      <c r="H141" s="47">
        <v>80000</v>
      </c>
      <c r="I141" s="49"/>
    </row>
    <row r="142" spans="1:9" x14ac:dyDescent="0.3">
      <c r="A142" s="9">
        <v>3</v>
      </c>
      <c r="B142" s="10" t="s">
        <v>186</v>
      </c>
      <c r="C142" s="10" t="s">
        <v>18</v>
      </c>
      <c r="D142" s="11" t="s">
        <v>19</v>
      </c>
      <c r="E142" s="12">
        <v>28000</v>
      </c>
      <c r="F142" s="12">
        <v>133247</v>
      </c>
      <c r="G142" s="12">
        <v>11595</v>
      </c>
      <c r="H142" s="47">
        <v>144842</v>
      </c>
      <c r="I142" s="49"/>
    </row>
    <row r="143" spans="1:9" x14ac:dyDescent="0.3">
      <c r="A143" s="9"/>
      <c r="B143" s="14" t="s">
        <v>20</v>
      </c>
      <c r="C143" s="10"/>
      <c r="D143" s="11"/>
      <c r="E143" s="15">
        <v>40000</v>
      </c>
      <c r="F143" s="15">
        <v>346494</v>
      </c>
      <c r="G143" s="15">
        <v>11595</v>
      </c>
      <c r="H143" s="43">
        <v>358089</v>
      </c>
      <c r="I143" s="49"/>
    </row>
    <row r="144" spans="1:9" x14ac:dyDescent="0.3">
      <c r="A144" s="31" t="s">
        <v>187</v>
      </c>
      <c r="B144" s="32"/>
      <c r="C144" s="32"/>
      <c r="D144" s="32"/>
      <c r="E144" s="32"/>
      <c r="F144" s="32"/>
      <c r="G144" s="32"/>
      <c r="H144" s="32"/>
      <c r="I144" s="49" t="s">
        <v>228</v>
      </c>
    </row>
    <row r="145" spans="1:10" x14ac:dyDescent="0.3">
      <c r="A145" s="9">
        <v>4</v>
      </c>
      <c r="B145" s="10" t="s">
        <v>188</v>
      </c>
      <c r="C145" s="10" t="s">
        <v>189</v>
      </c>
      <c r="D145" s="11" t="s">
        <v>190</v>
      </c>
      <c r="E145" s="12">
        <v>0</v>
      </c>
      <c r="F145" s="12">
        <v>95000</v>
      </c>
      <c r="G145" s="12">
        <v>0</v>
      </c>
      <c r="H145" s="47">
        <v>95000</v>
      </c>
      <c r="I145" s="49"/>
    </row>
    <row r="146" spans="1:10" x14ac:dyDescent="0.3">
      <c r="A146" s="9">
        <v>5</v>
      </c>
      <c r="B146" s="10" t="s">
        <v>191</v>
      </c>
      <c r="C146" s="10" t="s">
        <v>23</v>
      </c>
      <c r="D146" s="11" t="s">
        <v>24</v>
      </c>
      <c r="E146" s="12">
        <v>25471</v>
      </c>
      <c r="F146" s="12">
        <v>110283</v>
      </c>
      <c r="G146" s="12">
        <v>6923</v>
      </c>
      <c r="H146" s="47">
        <v>117206</v>
      </c>
      <c r="I146" s="49"/>
    </row>
    <row r="147" spans="1:10" x14ac:dyDescent="0.3">
      <c r="A147" s="9"/>
      <c r="B147" s="14" t="s">
        <v>20</v>
      </c>
      <c r="C147" s="10"/>
      <c r="D147" s="11"/>
      <c r="E147" s="15">
        <v>25471</v>
      </c>
      <c r="F147" s="15">
        <v>205283</v>
      </c>
      <c r="G147" s="15">
        <v>6923</v>
      </c>
      <c r="H147" s="43">
        <v>212206</v>
      </c>
      <c r="I147" s="49"/>
    </row>
    <row r="148" spans="1:10" x14ac:dyDescent="0.3">
      <c r="A148" s="9"/>
      <c r="B148" s="14" t="s">
        <v>192</v>
      </c>
      <c r="C148" s="10"/>
      <c r="D148" s="11"/>
      <c r="E148" s="15">
        <v>65471</v>
      </c>
      <c r="F148" s="15">
        <v>551777</v>
      </c>
      <c r="G148" s="15">
        <v>18518</v>
      </c>
      <c r="H148" s="15">
        <v>570295</v>
      </c>
    </row>
    <row r="149" spans="1:10" x14ac:dyDescent="0.3">
      <c r="A149" s="38"/>
      <c r="B149" s="39"/>
      <c r="C149" s="40"/>
      <c r="D149" s="41"/>
      <c r="E149" s="42"/>
      <c r="F149" s="42"/>
      <c r="G149" s="42"/>
      <c r="H149" s="42"/>
    </row>
    <row r="150" spans="1:10" x14ac:dyDescent="0.3">
      <c r="A150" s="2"/>
      <c r="B150" s="2"/>
      <c r="C150" s="2"/>
      <c r="D150" s="3"/>
      <c r="E150" s="4"/>
      <c r="F150" s="4"/>
      <c r="G150" s="4"/>
      <c r="H150" s="4"/>
    </row>
    <row r="151" spans="1:10" ht="16.2" x14ac:dyDescent="0.3">
      <c r="A151" s="33" t="s">
        <v>0</v>
      </c>
      <c r="B151" s="33"/>
      <c r="C151" s="33"/>
      <c r="D151" s="33"/>
      <c r="E151" s="33"/>
      <c r="F151" s="33"/>
      <c r="G151" s="33"/>
      <c r="H151" s="33"/>
    </row>
    <row r="152" spans="1:10" ht="16.2" x14ac:dyDescent="0.3">
      <c r="A152" s="33" t="s">
        <v>193</v>
      </c>
      <c r="B152" s="33"/>
      <c r="C152" s="33"/>
      <c r="D152" s="33"/>
      <c r="E152" s="33"/>
      <c r="F152" s="33"/>
      <c r="G152" s="33"/>
      <c r="H152" s="33"/>
    </row>
    <row r="153" spans="1:10" x14ac:dyDescent="0.3">
      <c r="A153" s="1"/>
      <c r="B153" s="2"/>
      <c r="C153" s="2"/>
      <c r="D153" s="3"/>
      <c r="E153" s="4"/>
      <c r="F153" s="4"/>
      <c r="G153" s="4"/>
      <c r="H153" s="4"/>
      <c r="J153" t="s">
        <v>229</v>
      </c>
    </row>
    <row r="154" spans="1:10" ht="20.399999999999999" x14ac:dyDescent="0.3">
      <c r="A154" s="5" t="s">
        <v>2</v>
      </c>
      <c r="B154" s="6" t="s">
        <v>3</v>
      </c>
      <c r="C154" s="6" t="s">
        <v>4</v>
      </c>
      <c r="D154" s="7" t="s">
        <v>5</v>
      </c>
      <c r="E154" s="8" t="s">
        <v>6</v>
      </c>
      <c r="F154" s="8" t="s">
        <v>7</v>
      </c>
      <c r="G154" s="8" t="s">
        <v>8</v>
      </c>
      <c r="H154" s="46" t="s">
        <v>9</v>
      </c>
      <c r="I154" s="48" t="s">
        <v>227</v>
      </c>
    </row>
    <row r="155" spans="1:10" x14ac:dyDescent="0.3">
      <c r="A155" s="31" t="s">
        <v>194</v>
      </c>
      <c r="B155" s="32"/>
      <c r="C155" s="32"/>
      <c r="D155" s="32"/>
      <c r="E155" s="32"/>
      <c r="F155" s="32"/>
      <c r="G155" s="32"/>
      <c r="H155" s="32"/>
      <c r="I155" s="49" t="s">
        <v>228</v>
      </c>
    </row>
    <row r="156" spans="1:10" x14ac:dyDescent="0.3">
      <c r="A156" s="9">
        <v>1</v>
      </c>
      <c r="B156" s="10" t="s">
        <v>195</v>
      </c>
      <c r="C156" s="10" t="s">
        <v>39</v>
      </c>
      <c r="D156" s="11" t="s">
        <v>40</v>
      </c>
      <c r="E156" s="12">
        <v>30000</v>
      </c>
      <c r="F156" s="12">
        <v>161000</v>
      </c>
      <c r="G156" s="12">
        <v>23250</v>
      </c>
      <c r="H156" s="47">
        <v>184250</v>
      </c>
      <c r="I156" s="49"/>
    </row>
    <row r="157" spans="1:10" x14ac:dyDescent="0.3">
      <c r="A157" s="9">
        <v>2</v>
      </c>
      <c r="B157" s="10" t="s">
        <v>196</v>
      </c>
      <c r="C157" s="10" t="s">
        <v>14</v>
      </c>
      <c r="D157" s="11" t="s">
        <v>29</v>
      </c>
      <c r="E157" s="12">
        <v>30000</v>
      </c>
      <c r="F157" s="12">
        <v>116000</v>
      </c>
      <c r="G157" s="12">
        <v>0</v>
      </c>
      <c r="H157" s="47">
        <v>116000</v>
      </c>
      <c r="I157" s="49"/>
    </row>
    <row r="158" spans="1:10" ht="20.399999999999999" x14ac:dyDescent="0.3">
      <c r="A158" s="9">
        <v>3</v>
      </c>
      <c r="B158" s="10" t="s">
        <v>197</v>
      </c>
      <c r="C158" s="10" t="s">
        <v>198</v>
      </c>
      <c r="D158" s="11" t="s">
        <v>199</v>
      </c>
      <c r="E158" s="12">
        <v>30000</v>
      </c>
      <c r="F158" s="12">
        <v>116000</v>
      </c>
      <c r="G158" s="12">
        <v>0</v>
      </c>
      <c r="H158" s="47">
        <v>116000</v>
      </c>
      <c r="I158" s="49"/>
    </row>
    <row r="159" spans="1:10" ht="20.399999999999999" x14ac:dyDescent="0.3">
      <c r="A159" s="9">
        <v>4</v>
      </c>
      <c r="B159" s="10" t="s">
        <v>200</v>
      </c>
      <c r="C159" s="10" t="s">
        <v>201</v>
      </c>
      <c r="D159" s="11" t="s">
        <v>202</v>
      </c>
      <c r="E159" s="12">
        <v>30000</v>
      </c>
      <c r="F159" s="12">
        <v>116000</v>
      </c>
      <c r="G159" s="12">
        <v>0</v>
      </c>
      <c r="H159" s="47">
        <v>116000</v>
      </c>
      <c r="I159" s="49"/>
    </row>
    <row r="160" spans="1:10" x14ac:dyDescent="0.3">
      <c r="A160" s="9">
        <v>5</v>
      </c>
      <c r="B160" s="10" t="s">
        <v>203</v>
      </c>
      <c r="C160" s="10" t="s">
        <v>189</v>
      </c>
      <c r="D160" s="11" t="s">
        <v>190</v>
      </c>
      <c r="E160" s="12">
        <v>30000</v>
      </c>
      <c r="F160" s="12">
        <v>116000</v>
      </c>
      <c r="G160" s="12">
        <v>0</v>
      </c>
      <c r="H160" s="47">
        <v>116000</v>
      </c>
      <c r="I160" s="49"/>
    </row>
    <row r="161" spans="1:9" x14ac:dyDescent="0.3">
      <c r="A161" s="9"/>
      <c r="B161" s="14" t="s">
        <v>20</v>
      </c>
      <c r="C161" s="10"/>
      <c r="D161" s="11"/>
      <c r="E161" s="15">
        <v>150000</v>
      </c>
      <c r="F161" s="15">
        <v>625000</v>
      </c>
      <c r="G161" s="15">
        <v>23250</v>
      </c>
      <c r="H161" s="43">
        <v>648250</v>
      </c>
      <c r="I161" s="49"/>
    </row>
    <row r="162" spans="1:9" x14ac:dyDescent="0.3">
      <c r="A162" s="31" t="s">
        <v>204</v>
      </c>
      <c r="B162" s="32"/>
      <c r="C162" s="32"/>
      <c r="D162" s="32"/>
      <c r="E162" s="32"/>
      <c r="F162" s="32"/>
      <c r="G162" s="32"/>
      <c r="H162" s="32"/>
      <c r="I162" s="49" t="s">
        <v>228</v>
      </c>
    </row>
    <row r="163" spans="1:9" x14ac:dyDescent="0.3">
      <c r="A163" s="9">
        <v>6</v>
      </c>
      <c r="B163" s="10" t="s">
        <v>205</v>
      </c>
      <c r="C163" s="10" t="s">
        <v>16</v>
      </c>
      <c r="D163" s="11" t="s">
        <v>206</v>
      </c>
      <c r="E163" s="12">
        <v>23000</v>
      </c>
      <c r="F163" s="12">
        <v>115000</v>
      </c>
      <c r="G163" s="12">
        <v>12036</v>
      </c>
      <c r="H163" s="47">
        <v>127036</v>
      </c>
      <c r="I163" s="49"/>
    </row>
    <row r="164" spans="1:9" x14ac:dyDescent="0.3">
      <c r="A164" s="9">
        <v>7</v>
      </c>
      <c r="B164" s="10" t="s">
        <v>207</v>
      </c>
      <c r="C164" s="10" t="s">
        <v>26</v>
      </c>
      <c r="D164" s="11" t="s">
        <v>27</v>
      </c>
      <c r="E164" s="12">
        <v>19000</v>
      </c>
      <c r="F164" s="12">
        <v>50200</v>
      </c>
      <c r="G164" s="12">
        <v>0</v>
      </c>
      <c r="H164" s="47">
        <v>50200</v>
      </c>
      <c r="I164" s="49"/>
    </row>
    <row r="165" spans="1:9" x14ac:dyDescent="0.3">
      <c r="A165" s="9">
        <v>8</v>
      </c>
      <c r="B165" s="10" t="s">
        <v>208</v>
      </c>
      <c r="C165" s="10" t="s">
        <v>18</v>
      </c>
      <c r="D165" s="11" t="s">
        <v>19</v>
      </c>
      <c r="E165" s="12">
        <v>25000</v>
      </c>
      <c r="F165" s="12">
        <v>99000</v>
      </c>
      <c r="G165" s="12">
        <v>0</v>
      </c>
      <c r="H165" s="47">
        <v>99000</v>
      </c>
      <c r="I165" s="49"/>
    </row>
    <row r="166" spans="1:9" x14ac:dyDescent="0.3">
      <c r="A166" s="9">
        <v>9</v>
      </c>
      <c r="B166" s="10" t="s">
        <v>209</v>
      </c>
      <c r="C166" s="10" t="s">
        <v>189</v>
      </c>
      <c r="D166" s="11" t="s">
        <v>190</v>
      </c>
      <c r="E166" s="12">
        <v>13000</v>
      </c>
      <c r="F166" s="12">
        <v>57000</v>
      </c>
      <c r="G166" s="12">
        <v>0</v>
      </c>
      <c r="H166" s="47">
        <v>57000</v>
      </c>
      <c r="I166" s="49"/>
    </row>
    <row r="167" spans="1:9" x14ac:dyDescent="0.3">
      <c r="A167" s="9"/>
      <c r="B167" s="14" t="s">
        <v>20</v>
      </c>
      <c r="C167" s="10"/>
      <c r="D167" s="11"/>
      <c r="E167" s="15">
        <v>80000</v>
      </c>
      <c r="F167" s="15">
        <v>321200</v>
      </c>
      <c r="G167" s="15">
        <v>12036</v>
      </c>
      <c r="H167" s="43">
        <v>333236</v>
      </c>
      <c r="I167" s="49"/>
    </row>
    <row r="168" spans="1:9" ht="20.399999999999999" x14ac:dyDescent="0.3">
      <c r="A168" s="5" t="s">
        <v>2</v>
      </c>
      <c r="B168" s="6" t="s">
        <v>3</v>
      </c>
      <c r="C168" s="6" t="s">
        <v>4</v>
      </c>
      <c r="D168" s="7" t="s">
        <v>5</v>
      </c>
      <c r="E168" s="8" t="s">
        <v>6</v>
      </c>
      <c r="F168" s="8" t="s">
        <v>7</v>
      </c>
      <c r="G168" s="8" t="s">
        <v>8</v>
      </c>
      <c r="H168" s="46" t="s">
        <v>9</v>
      </c>
      <c r="I168" s="48" t="s">
        <v>227</v>
      </c>
    </row>
    <row r="169" spans="1:9" x14ac:dyDescent="0.3">
      <c r="A169" s="31" t="s">
        <v>210</v>
      </c>
      <c r="B169" s="32"/>
      <c r="C169" s="32"/>
      <c r="D169" s="32"/>
      <c r="E169" s="32"/>
      <c r="F169" s="32"/>
      <c r="G169" s="32"/>
      <c r="H169" s="32"/>
      <c r="I169" s="49" t="s">
        <v>228</v>
      </c>
    </row>
    <row r="170" spans="1:9" x14ac:dyDescent="0.3">
      <c r="A170" s="9">
        <v>10</v>
      </c>
      <c r="B170" s="10" t="s">
        <v>211</v>
      </c>
      <c r="C170" s="10" t="s">
        <v>39</v>
      </c>
      <c r="D170" s="11" t="s">
        <v>40</v>
      </c>
      <c r="E170" s="12">
        <v>22500</v>
      </c>
      <c r="F170" s="12">
        <v>71500</v>
      </c>
      <c r="G170" s="12">
        <v>0</v>
      </c>
      <c r="H170" s="47">
        <v>71500</v>
      </c>
      <c r="I170" s="49"/>
    </row>
    <row r="171" spans="1:9" x14ac:dyDescent="0.3">
      <c r="A171" s="9">
        <v>11</v>
      </c>
      <c r="B171" s="10" t="s">
        <v>212</v>
      </c>
      <c r="C171" s="10" t="s">
        <v>18</v>
      </c>
      <c r="D171" s="11" t="s">
        <v>19</v>
      </c>
      <c r="E171" s="12">
        <v>41800</v>
      </c>
      <c r="F171" s="12">
        <v>155600</v>
      </c>
      <c r="G171" s="12">
        <v>21408</v>
      </c>
      <c r="H171" s="47">
        <v>177008</v>
      </c>
      <c r="I171" s="49"/>
    </row>
    <row r="172" spans="1:9" x14ac:dyDescent="0.3">
      <c r="A172" s="9">
        <v>12</v>
      </c>
      <c r="B172" s="10" t="s">
        <v>213</v>
      </c>
      <c r="C172" s="10" t="s">
        <v>189</v>
      </c>
      <c r="D172" s="11" t="s">
        <v>190</v>
      </c>
      <c r="E172" s="12">
        <v>25700</v>
      </c>
      <c r="F172" s="12">
        <v>81500</v>
      </c>
      <c r="G172" s="12">
        <v>0</v>
      </c>
      <c r="H172" s="47">
        <v>81500</v>
      </c>
      <c r="I172" s="49"/>
    </row>
    <row r="173" spans="1:9" x14ac:dyDescent="0.3">
      <c r="A173" s="9">
        <v>13</v>
      </c>
      <c r="B173" s="10" t="s">
        <v>214</v>
      </c>
      <c r="C173" s="10" t="s">
        <v>14</v>
      </c>
      <c r="D173" s="11" t="s">
        <v>29</v>
      </c>
      <c r="E173" s="12">
        <v>29000</v>
      </c>
      <c r="F173" s="12">
        <v>94000</v>
      </c>
      <c r="G173" s="12">
        <v>0</v>
      </c>
      <c r="H173" s="47">
        <v>94000</v>
      </c>
      <c r="I173" s="49"/>
    </row>
    <row r="174" spans="1:9" x14ac:dyDescent="0.3">
      <c r="A174" s="9">
        <v>14</v>
      </c>
      <c r="B174" s="10" t="s">
        <v>215</v>
      </c>
      <c r="C174" s="10" t="s">
        <v>216</v>
      </c>
      <c r="D174" s="11" t="s">
        <v>217</v>
      </c>
      <c r="E174" s="12">
        <v>23000</v>
      </c>
      <c r="F174" s="12">
        <v>73000</v>
      </c>
      <c r="G174" s="12">
        <v>0</v>
      </c>
      <c r="H174" s="47">
        <v>73000</v>
      </c>
      <c r="I174" s="49"/>
    </row>
    <row r="175" spans="1:9" x14ac:dyDescent="0.3">
      <c r="A175" s="9">
        <v>15</v>
      </c>
      <c r="B175" s="10" t="s">
        <v>218</v>
      </c>
      <c r="C175" s="10" t="s">
        <v>26</v>
      </c>
      <c r="D175" s="11" t="s">
        <v>27</v>
      </c>
      <c r="E175" s="12">
        <v>23000</v>
      </c>
      <c r="F175" s="12">
        <v>73000</v>
      </c>
      <c r="G175" s="12">
        <v>0</v>
      </c>
      <c r="H175" s="47">
        <v>73000</v>
      </c>
      <c r="I175" s="49"/>
    </row>
    <row r="176" spans="1:9" x14ac:dyDescent="0.3">
      <c r="A176" s="9"/>
      <c r="B176" s="14" t="s">
        <v>20</v>
      </c>
      <c r="C176" s="10"/>
      <c r="D176" s="11"/>
      <c r="E176" s="15">
        <v>165000</v>
      </c>
      <c r="F176" s="15">
        <v>548600</v>
      </c>
      <c r="G176" s="15">
        <v>21408</v>
      </c>
      <c r="H176" s="43">
        <v>570008</v>
      </c>
      <c r="I176" s="49"/>
    </row>
    <row r="177" spans="1:9" x14ac:dyDescent="0.3">
      <c r="A177" s="31" t="s">
        <v>219</v>
      </c>
      <c r="B177" s="32"/>
      <c r="C177" s="32"/>
      <c r="D177" s="32"/>
      <c r="E177" s="32"/>
      <c r="F177" s="32"/>
      <c r="G177" s="32"/>
      <c r="H177" s="32"/>
      <c r="I177" s="49" t="s">
        <v>228</v>
      </c>
    </row>
    <row r="178" spans="1:9" ht="20.399999999999999" x14ac:dyDescent="0.3">
      <c r="A178" s="9">
        <v>16</v>
      </c>
      <c r="B178" s="10" t="s">
        <v>220</v>
      </c>
      <c r="C178" s="10" t="s">
        <v>198</v>
      </c>
      <c r="D178" s="11" t="s">
        <v>199</v>
      </c>
      <c r="E178" s="12">
        <v>15000</v>
      </c>
      <c r="F178" s="12">
        <v>80000</v>
      </c>
      <c r="G178" s="12">
        <v>0</v>
      </c>
      <c r="H178" s="47">
        <v>80000</v>
      </c>
      <c r="I178" s="49"/>
    </row>
    <row r="179" spans="1:9" x14ac:dyDescent="0.3">
      <c r="A179" s="9">
        <v>17</v>
      </c>
      <c r="B179" s="10" t="s">
        <v>221</v>
      </c>
      <c r="C179" s="10" t="s">
        <v>18</v>
      </c>
      <c r="D179" s="11" t="s">
        <v>19</v>
      </c>
      <c r="E179" s="12">
        <v>30000</v>
      </c>
      <c r="F179" s="12">
        <v>228000</v>
      </c>
      <c r="G179" s="12">
        <v>17490</v>
      </c>
      <c r="H179" s="47">
        <v>245490</v>
      </c>
      <c r="I179" s="49"/>
    </row>
    <row r="180" spans="1:9" ht="20.399999999999999" x14ac:dyDescent="0.3">
      <c r="A180" s="9">
        <v>18</v>
      </c>
      <c r="B180" s="10" t="s">
        <v>222</v>
      </c>
      <c r="C180" s="10" t="s">
        <v>223</v>
      </c>
      <c r="D180" s="11" t="s">
        <v>224</v>
      </c>
      <c r="E180" s="12">
        <v>10000</v>
      </c>
      <c r="F180" s="12">
        <v>50000</v>
      </c>
      <c r="G180" s="12">
        <v>0</v>
      </c>
      <c r="H180" s="47">
        <v>50000</v>
      </c>
      <c r="I180" s="49"/>
    </row>
    <row r="181" spans="1:9" x14ac:dyDescent="0.3">
      <c r="A181" s="9">
        <v>19</v>
      </c>
      <c r="B181" s="10" t="s">
        <v>225</v>
      </c>
      <c r="C181" s="10" t="s">
        <v>16</v>
      </c>
      <c r="D181" s="11" t="s">
        <v>206</v>
      </c>
      <c r="E181" s="12">
        <v>20000</v>
      </c>
      <c r="F181" s="12">
        <v>150000</v>
      </c>
      <c r="G181" s="12">
        <v>0</v>
      </c>
      <c r="H181" s="47">
        <v>150000</v>
      </c>
      <c r="I181" s="49"/>
    </row>
    <row r="182" spans="1:9" x14ac:dyDescent="0.3">
      <c r="A182" s="16"/>
      <c r="B182" s="17" t="s">
        <v>20</v>
      </c>
      <c r="C182" s="18"/>
      <c r="D182" s="19"/>
      <c r="E182" s="20">
        <v>75000</v>
      </c>
      <c r="F182" s="20">
        <v>508000</v>
      </c>
      <c r="G182" s="20">
        <v>17490</v>
      </c>
      <c r="H182" s="42">
        <v>525490</v>
      </c>
      <c r="I182" s="49"/>
    </row>
    <row r="183" spans="1:9" x14ac:dyDescent="0.3">
      <c r="A183" s="26"/>
      <c r="B183" s="27" t="s">
        <v>181</v>
      </c>
      <c r="C183" s="28"/>
      <c r="D183" s="29"/>
      <c r="E183" s="30">
        <v>470000</v>
      </c>
      <c r="F183" s="30">
        <v>2002800</v>
      </c>
      <c r="G183" s="30">
        <v>74184</v>
      </c>
      <c r="H183" s="30">
        <v>2076984</v>
      </c>
    </row>
  </sheetData>
  <mergeCells count="56">
    <mergeCell ref="I169:I176"/>
    <mergeCell ref="I177:I182"/>
    <mergeCell ref="I73:I74"/>
    <mergeCell ref="I75:I82"/>
    <mergeCell ref="I83:I88"/>
    <mergeCell ref="I89:I93"/>
    <mergeCell ref="I94:I100"/>
    <mergeCell ref="I37:I39"/>
    <mergeCell ref="I40:I47"/>
    <mergeCell ref="I48:I55"/>
    <mergeCell ref="I56:I60"/>
    <mergeCell ref="I61:I66"/>
    <mergeCell ref="I5:I10"/>
    <mergeCell ref="I11:I16"/>
    <mergeCell ref="I17:I23"/>
    <mergeCell ref="I24:I31"/>
    <mergeCell ref="I32:I35"/>
    <mergeCell ref="A177:H177"/>
    <mergeCell ref="A117:H117"/>
    <mergeCell ref="A125:H125"/>
    <mergeCell ref="A135:H135"/>
    <mergeCell ref="A136:H136"/>
    <mergeCell ref="A139:H139"/>
    <mergeCell ref="A144:H144"/>
    <mergeCell ref="A151:H151"/>
    <mergeCell ref="A152:H152"/>
    <mergeCell ref="A155:H155"/>
    <mergeCell ref="A162:H162"/>
    <mergeCell ref="A169:H169"/>
    <mergeCell ref="A109:H109"/>
    <mergeCell ref="A32:H32"/>
    <mergeCell ref="A40:H40"/>
    <mergeCell ref="A48:H48"/>
    <mergeCell ref="A56:H56"/>
    <mergeCell ref="A61:H61"/>
    <mergeCell ref="A67:H67"/>
    <mergeCell ref="A75:H75"/>
    <mergeCell ref="A83:H83"/>
    <mergeCell ref="A89:H89"/>
    <mergeCell ref="A94:H94"/>
    <mergeCell ref="A101:H101"/>
    <mergeCell ref="A1:H1"/>
    <mergeCell ref="A2:H2"/>
    <mergeCell ref="A5:H5"/>
    <mergeCell ref="A11:H11"/>
    <mergeCell ref="A17:H17"/>
    <mergeCell ref="A24:H24"/>
    <mergeCell ref="I67:I71"/>
    <mergeCell ref="I101:I103"/>
    <mergeCell ref="I109:I116"/>
    <mergeCell ref="I117:I124"/>
    <mergeCell ref="I125:I132"/>
    <mergeCell ref="I139:I143"/>
    <mergeCell ref="I144:I147"/>
    <mergeCell ref="I155:I161"/>
    <mergeCell ref="I162:I167"/>
  </mergeCells>
  <printOptions horizontalCentered="1"/>
  <pageMargins left="0.31496062992125984" right="0.31496062992125984" top="0.86614173228346458" bottom="0.78740157480314965" header="0.31496062992125984" footer="0.51181102362204722"/>
  <pageSetup paperSize="9" scale="88" fitToHeight="0" orientation="landscape" r:id="rId1"/>
  <headerFooter>
    <oddFooter>&amp;R&amp;9&amp;P / &amp;N</oddFooter>
  </headerFooter>
  <rowBreaks count="4" manualBreakCount="4">
    <brk id="35" max="16383" man="1"/>
    <brk id="71" max="16383" man="1"/>
    <brk id="134" max="16383" man="1"/>
    <brk id="1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Utente Windows</cp:lastModifiedBy>
  <cp:lastPrinted>2019-10-04T10:34:37Z</cp:lastPrinted>
  <dcterms:created xsi:type="dcterms:W3CDTF">2019-05-29T10:54:21Z</dcterms:created>
  <dcterms:modified xsi:type="dcterms:W3CDTF">2019-10-04T10:34:48Z</dcterms:modified>
</cp:coreProperties>
</file>