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39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N8" i="1"/>
  <c r="O8" i="1" s="1"/>
  <c r="N16" i="1"/>
  <c r="N15" i="1"/>
  <c r="N14" i="1"/>
  <c r="O14" i="1" s="1"/>
  <c r="N13" i="1"/>
  <c r="O13" i="1" s="1"/>
  <c r="N12" i="1"/>
  <c r="N11" i="1"/>
  <c r="O11" i="1" s="1"/>
  <c r="N10" i="1"/>
  <c r="O10" i="1" s="1"/>
  <c r="N9" i="1"/>
  <c r="O9" i="1" s="1"/>
  <c r="O16" i="1"/>
  <c r="O15" i="1"/>
  <c r="O12" i="1"/>
  <c r="O7" i="1"/>
  <c r="N7" i="1"/>
  <c r="L13" i="1"/>
  <c r="L10" i="1"/>
  <c r="L8" i="1"/>
  <c r="K16" i="1"/>
  <c r="K15" i="1"/>
  <c r="K14" i="1"/>
  <c r="K13" i="1"/>
  <c r="K12" i="1"/>
  <c r="L12" i="1" s="1"/>
  <c r="K11" i="1"/>
  <c r="K10" i="1"/>
  <c r="K9" i="1"/>
  <c r="K8" i="1"/>
  <c r="K7" i="1"/>
  <c r="L7" i="1" s="1"/>
  <c r="I16" i="1"/>
  <c r="I15" i="1"/>
  <c r="I14" i="1"/>
  <c r="I13" i="1"/>
  <c r="I12" i="1"/>
  <c r="I11" i="1"/>
  <c r="I10" i="1"/>
  <c r="I9" i="1"/>
  <c r="I8" i="1"/>
  <c r="I7" i="1"/>
  <c r="L14" i="1" l="1"/>
  <c r="L11" i="1"/>
  <c r="L15" i="1"/>
  <c r="L16" i="1"/>
  <c r="L9" i="1"/>
</calcChain>
</file>

<file path=xl/sharedStrings.xml><?xml version="1.0" encoding="utf-8"?>
<sst xmlns="http://schemas.openxmlformats.org/spreadsheetml/2006/main" count="100" uniqueCount="65">
  <si>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</si>
  <si>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</si>
  <si>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</si>
  <si>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</si>
  <si>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</si>
  <si>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</si>
  <si>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</si>
  <si>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</si>
  <si>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</si>
  <si>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</si>
  <si>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</si>
  <si>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</si>
  <si>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</si>
  <si>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</si>
  <si>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</si>
  <si>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</si>
  <si>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PESARO-URBINO</t>
  </si>
  <si>
    <t>PS</t>
  </si>
  <si>
    <t>PSIC81200N</t>
  </si>
  <si>
    <t>GABICCE MARE - G.LANFRANCO</t>
  </si>
  <si>
    <t>Pesaro</t>
  </si>
  <si>
    <t>PSIC81700R</t>
  </si>
  <si>
    <t>PESARO - L. PIRANDELLO</t>
  </si>
  <si>
    <t>PSIC81800L</t>
  </si>
  <si>
    <t>PESARO - G. LEOPARDI</t>
  </si>
  <si>
    <t>PSIC82100C</t>
  </si>
  <si>
    <t>PESARO - A.OLIVIERI</t>
  </si>
  <si>
    <t>PSIC82400X</t>
  </si>
  <si>
    <t>PESARO - DANTE ALIGHIERI</t>
  </si>
  <si>
    <t>PSIC82500Q</t>
  </si>
  <si>
    <t>PESARO - VILLA SAN MARTINO</t>
  </si>
  <si>
    <t>PSIC82700B</t>
  </si>
  <si>
    <t>PESARO - G. GAUDIANO</t>
  </si>
  <si>
    <t>PSIC828007</t>
  </si>
  <si>
    <t>PESARO - GALILEO GALILEI</t>
  </si>
  <si>
    <t>PSIC84100N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</si>
  <si>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</si>
  <si>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</si>
  <si>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</si>
  <si>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</si>
  <si>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</si>
  <si>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</si>
  <si>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</si>
  <si>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</si>
  <si>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</si>
  <si>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</si>
  <si>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</si>
  <si>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</si>
  <si>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</si>
  <si>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Pesaro</t>
  </si>
  <si>
    <t>Ore coperte da incarichi TD</t>
  </si>
  <si>
    <t>PSIC83900N</t>
  </si>
  <si>
    <t>TAVULLIA - PIAN DEL BRUSCOLO</t>
  </si>
  <si>
    <t>Anno scolastico: 2024/25</t>
  </si>
  <si>
    <t>COLA FEDERICA</t>
  </si>
  <si>
    <t>PIETRONI VERONICA</t>
  </si>
  <si>
    <t>MORAZZINI CHIARA</t>
  </si>
  <si>
    <t>SCAVOLINI RAFFAELLA</t>
  </si>
  <si>
    <t>GALILEI</t>
  </si>
  <si>
    <t>ZELLINI SARA</t>
  </si>
  <si>
    <t>TAV. PIAN DEL B.</t>
  </si>
  <si>
    <t>MONTELABBATE</t>
  </si>
  <si>
    <t>GIOVANNI PAOLO II VALLEFOGLIA</t>
  </si>
  <si>
    <t>SCARDACCHI BARBARA</t>
  </si>
  <si>
    <t>GIOVANNI P.II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</si>
</sst>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4" fontId="0" fillId="0" borderId="1" xfId="0" applyNumberFormat="1" applyBorder="1" applyAlignment="1">
      <alignment vertical="top"/>
    </xf>
    <xf numFmtId="0" fontId="4" fillId="2" borderId="2" xfId="0" applyFont="1" applyFill="1" applyBorder="1" applyAlignment="1" applyProtection="1">
      <alignment horizontal="left" vertical="justify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"/>
  <sheetViews>
    <sheetView tabSelected="1" topLeftCell="D4" zoomScale="115" zoomScaleNormal="115" workbookViewId="0">
      <selection activeCell="R17" sqref="R17"/>
    </sheetView>
  </sheetViews>
  <sheetFormatPr defaultColWidth="9.140625" defaultRowHeight="15" x14ac:dyDescent="0.25"/>
  <cols>
    <col min="1" max="1" width="19.28515625" style="3" customWidth="1"/>
    <col min="2" max="2" width="13.5703125" style="3" customWidth="1"/>
    <col min="3" max="3" width="14.28515625" style="3" customWidth="1"/>
    <col min="4" max="4" width="32.5703125" style="3" customWidth="1"/>
    <col min="5" max="5" width="12.85546875" style="3" customWidth="1"/>
    <col min="6" max="6" width="15" style="3" customWidth="1"/>
    <col min="7" max="11" width="9.140625" style="3"/>
    <col min="12" max="12" width="0.28515625" style="3" customWidth="1"/>
    <col min="13" max="15" width="9.140625" style="3"/>
    <col min="16" max="16" width="23" style="3" customWidth="1"/>
    <col min="17" max="18" width="14.7109375" style="3" customWidth="1"/>
    <col min="19" max="19" width="17.5703125" style="3" customWidth="1"/>
    <col min="20" max="23" width="14.7109375" style="3" customWidth="1"/>
    <col min="24" max="24" width="16.7109375" style="3" customWidth="1"/>
    <col min="25" max="25" width="16.140625" style="3" customWidth="1"/>
    <col min="26" max="26" width="15.28515625" style="3" customWidth="1"/>
    <col min="27" max="27" width="18.85546875" style="3" customWidth="1"/>
    <col min="28" max="28" width="24.5703125" style="3" customWidth="1"/>
    <col min="29" max="16384" width="9.140625" style="3"/>
  </cols>
  <sheetData>
    <row r="1" spans="1:28" ht="18.75" x14ac:dyDescent="0.25">
      <c r="A1" s="2" t="s">
        <v>49</v>
      </c>
    </row>
    <row r="2" spans="1:28" ht="18.75" x14ac:dyDescent="0.25">
      <c r="A2" s="13" t="s">
        <v>53</v>
      </c>
      <c r="B2" s="13"/>
    </row>
    <row r="3" spans="1:28" ht="18.75" x14ac:dyDescent="0.25">
      <c r="A3" s="2" t="s">
        <v>0</v>
      </c>
    </row>
    <row r="4" spans="1:28" ht="18.75" x14ac:dyDescent="0.25">
      <c r="A4" s="4" t="s">
        <v>1</v>
      </c>
    </row>
    <row r="5" spans="1:28" ht="15" customHeight="1" x14ac:dyDescent="0.25">
      <c r="A5" s="11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50</v>
      </c>
      <c r="O5" s="11" t="s">
        <v>15</v>
      </c>
      <c r="P5" s="12" t="s">
        <v>36</v>
      </c>
      <c r="Q5" s="12" t="s">
        <v>37</v>
      </c>
      <c r="R5" s="12" t="s">
        <v>38</v>
      </c>
      <c r="S5" s="12" t="s">
        <v>39</v>
      </c>
      <c r="T5" s="12" t="s">
        <v>40</v>
      </c>
      <c r="U5" s="12" t="s">
        <v>41</v>
      </c>
      <c r="V5" s="12" t="s">
        <v>42</v>
      </c>
      <c r="W5" s="12" t="s">
        <v>43</v>
      </c>
      <c r="X5" s="12" t="s">
        <v>44</v>
      </c>
      <c r="Y5" s="12" t="s">
        <v>45</v>
      </c>
      <c r="Z5" s="12" t="s">
        <v>46</v>
      </c>
      <c r="AA5" s="12" t="s">
        <v>47</v>
      </c>
      <c r="AB5" s="12" t="s">
        <v>48</v>
      </c>
    </row>
    <row r="6" spans="1:28" ht="7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x14ac:dyDescent="0.25">
      <c r="A7" s="5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/>
      <c r="G7" s="7">
        <v>13.5</v>
      </c>
      <c r="H7" s="7">
        <v>0</v>
      </c>
      <c r="I7" s="7">
        <f>G7+H7</f>
        <v>13.5</v>
      </c>
      <c r="J7" s="8">
        <v>9</v>
      </c>
      <c r="K7" s="7">
        <f>J7*1.5</f>
        <v>13.5</v>
      </c>
      <c r="L7" s="7">
        <f>K7-I7</f>
        <v>0</v>
      </c>
      <c r="M7" s="1">
        <v>0</v>
      </c>
      <c r="N7" s="9">
        <f>Q7+T7</f>
        <v>0</v>
      </c>
      <c r="O7" s="9">
        <f>G7-M7-N7</f>
        <v>13.5</v>
      </c>
      <c r="P7" s="1" t="s">
        <v>54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5" t="s">
        <v>16</v>
      </c>
      <c r="B8" s="6" t="s">
        <v>17</v>
      </c>
      <c r="C8" s="5" t="s">
        <v>21</v>
      </c>
      <c r="D8" s="5" t="s">
        <v>22</v>
      </c>
      <c r="E8" s="5" t="s">
        <v>20</v>
      </c>
      <c r="F8" s="5"/>
      <c r="G8" s="7">
        <v>13.5</v>
      </c>
      <c r="H8" s="7">
        <v>0</v>
      </c>
      <c r="I8" s="7">
        <f t="shared" ref="I8:I16" si="0">G8+H8</f>
        <v>13.5</v>
      </c>
      <c r="J8" s="8">
        <v>9</v>
      </c>
      <c r="K8" s="7">
        <f t="shared" ref="K8:K17" si="1">J8*1.5</f>
        <v>13.5</v>
      </c>
      <c r="L8" s="7">
        <f t="shared" ref="L8:L16" si="2">K8-I8</f>
        <v>0</v>
      </c>
      <c r="M8" s="1">
        <v>0</v>
      </c>
      <c r="N8" s="9">
        <f t="shared" ref="N8:N16" si="3">Q8+T8</f>
        <v>0</v>
      </c>
      <c r="O8" s="9">
        <f t="shared" ref="O8:O16" si="4">G8-M8-N8</f>
        <v>13.5</v>
      </c>
      <c r="P8" s="1" t="s">
        <v>55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x14ac:dyDescent="0.25">
      <c r="A9" s="5" t="s">
        <v>16</v>
      </c>
      <c r="B9" s="6" t="s">
        <v>17</v>
      </c>
      <c r="C9" s="5" t="s">
        <v>23</v>
      </c>
      <c r="D9" s="5" t="s">
        <v>24</v>
      </c>
      <c r="E9" s="5" t="s">
        <v>20</v>
      </c>
      <c r="F9" s="5"/>
      <c r="G9" s="7">
        <v>4.5</v>
      </c>
      <c r="H9" s="7">
        <v>0</v>
      </c>
      <c r="I9" s="7">
        <f t="shared" si="0"/>
        <v>4.5</v>
      </c>
      <c r="J9" s="8">
        <v>3</v>
      </c>
      <c r="K9" s="7">
        <f t="shared" si="1"/>
        <v>4.5</v>
      </c>
      <c r="L9" s="7">
        <f t="shared" si="2"/>
        <v>0</v>
      </c>
      <c r="M9" s="1">
        <v>0</v>
      </c>
      <c r="N9" s="9">
        <f t="shared" si="3"/>
        <v>0</v>
      </c>
      <c r="O9" s="9">
        <f t="shared" si="4"/>
        <v>4.5</v>
      </c>
      <c r="P9" s="1" t="s">
        <v>56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5" t="s">
        <v>16</v>
      </c>
      <c r="B10" s="6" t="s">
        <v>17</v>
      </c>
      <c r="C10" s="5" t="s">
        <v>25</v>
      </c>
      <c r="D10" s="5" t="s">
        <v>26</v>
      </c>
      <c r="E10" s="5" t="s">
        <v>20</v>
      </c>
      <c r="F10" s="5"/>
      <c r="G10" s="7">
        <v>6</v>
      </c>
      <c r="H10" s="7">
        <v>0</v>
      </c>
      <c r="I10" s="7">
        <f t="shared" si="0"/>
        <v>6</v>
      </c>
      <c r="J10" s="8">
        <v>4</v>
      </c>
      <c r="K10" s="7">
        <f t="shared" si="1"/>
        <v>6</v>
      </c>
      <c r="L10" s="7">
        <f t="shared" si="2"/>
        <v>0</v>
      </c>
      <c r="M10" s="1">
        <v>0</v>
      </c>
      <c r="N10" s="9">
        <f t="shared" si="3"/>
        <v>0</v>
      </c>
      <c r="O10" s="9">
        <f t="shared" si="4"/>
        <v>6</v>
      </c>
      <c r="P10" s="1" t="s">
        <v>56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5" t="s">
        <v>16</v>
      </c>
      <c r="B11" s="6" t="s">
        <v>17</v>
      </c>
      <c r="C11" s="5" t="s">
        <v>27</v>
      </c>
      <c r="D11" s="5" t="s">
        <v>28</v>
      </c>
      <c r="E11" s="5" t="s">
        <v>20</v>
      </c>
      <c r="F11" s="5"/>
      <c r="G11" s="7">
        <v>15</v>
      </c>
      <c r="H11" s="7">
        <v>0</v>
      </c>
      <c r="I11" s="7">
        <f t="shared" si="0"/>
        <v>15</v>
      </c>
      <c r="J11" s="8">
        <v>10</v>
      </c>
      <c r="K11" s="7">
        <f t="shared" si="1"/>
        <v>15</v>
      </c>
      <c r="L11" s="7">
        <f t="shared" si="2"/>
        <v>0</v>
      </c>
      <c r="M11" s="1">
        <v>0</v>
      </c>
      <c r="N11" s="9">
        <f t="shared" si="3"/>
        <v>0</v>
      </c>
      <c r="O11" s="9">
        <f t="shared" si="4"/>
        <v>15</v>
      </c>
      <c r="P11" s="1" t="s">
        <v>57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5" t="s">
        <v>16</v>
      </c>
      <c r="B12" s="6" t="s">
        <v>17</v>
      </c>
      <c r="C12" s="5" t="s">
        <v>29</v>
      </c>
      <c r="D12" s="5" t="s">
        <v>30</v>
      </c>
      <c r="E12" s="5" t="s">
        <v>20</v>
      </c>
      <c r="F12" s="5"/>
      <c r="G12" s="7">
        <v>9</v>
      </c>
      <c r="H12" s="7">
        <v>0</v>
      </c>
      <c r="I12" s="7">
        <f t="shared" si="0"/>
        <v>9</v>
      </c>
      <c r="J12" s="8">
        <v>6</v>
      </c>
      <c r="K12" s="7">
        <f t="shared" si="1"/>
        <v>9</v>
      </c>
      <c r="L12" s="7">
        <f t="shared" si="2"/>
        <v>0</v>
      </c>
      <c r="M12" s="1">
        <v>0</v>
      </c>
      <c r="N12" s="9">
        <f t="shared" si="3"/>
        <v>0</v>
      </c>
      <c r="O12" s="9">
        <f t="shared" si="4"/>
        <v>9</v>
      </c>
      <c r="P12" s="1" t="s">
        <v>55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5" t="s">
        <v>16</v>
      </c>
      <c r="B13" s="6" t="s">
        <v>17</v>
      </c>
      <c r="C13" s="5" t="s">
        <v>31</v>
      </c>
      <c r="D13" s="5" t="s">
        <v>32</v>
      </c>
      <c r="E13" s="5" t="s">
        <v>20</v>
      </c>
      <c r="F13" s="5"/>
      <c r="G13" s="7">
        <v>1.5</v>
      </c>
      <c r="H13" s="7">
        <v>0</v>
      </c>
      <c r="I13" s="7">
        <f t="shared" si="0"/>
        <v>1.5</v>
      </c>
      <c r="J13" s="8">
        <v>1</v>
      </c>
      <c r="K13" s="7">
        <f t="shared" si="1"/>
        <v>1.5</v>
      </c>
      <c r="L13" s="7">
        <f t="shared" si="2"/>
        <v>0</v>
      </c>
      <c r="M13" s="1">
        <v>0</v>
      </c>
      <c r="N13" s="9">
        <f t="shared" si="3"/>
        <v>0</v>
      </c>
      <c r="O13" s="9">
        <f t="shared" si="4"/>
        <v>1.5</v>
      </c>
      <c r="P13" s="1" t="s">
        <v>55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5" t="s">
        <v>16</v>
      </c>
      <c r="B14" s="6" t="s">
        <v>17</v>
      </c>
      <c r="C14" s="5" t="s">
        <v>33</v>
      </c>
      <c r="D14" s="5" t="s">
        <v>34</v>
      </c>
      <c r="E14" s="5" t="s">
        <v>20</v>
      </c>
      <c r="F14" s="5"/>
      <c r="G14" s="7">
        <v>15</v>
      </c>
      <c r="H14" s="7">
        <v>0</v>
      </c>
      <c r="I14" s="7">
        <f t="shared" si="0"/>
        <v>15</v>
      </c>
      <c r="J14" s="8">
        <v>10</v>
      </c>
      <c r="K14" s="7">
        <f t="shared" si="1"/>
        <v>15</v>
      </c>
      <c r="L14" s="7">
        <f t="shared" si="2"/>
        <v>0</v>
      </c>
      <c r="M14" s="1">
        <v>0</v>
      </c>
      <c r="N14" s="9">
        <f t="shared" si="3"/>
        <v>15</v>
      </c>
      <c r="O14" s="9">
        <f t="shared" si="4"/>
        <v>0</v>
      </c>
      <c r="P14" s="1" t="s">
        <v>57</v>
      </c>
      <c r="Q14" s="1">
        <v>9</v>
      </c>
      <c r="R14" s="1" t="s">
        <v>58</v>
      </c>
      <c r="S14" s="1" t="s">
        <v>54</v>
      </c>
      <c r="T14" s="1">
        <v>6</v>
      </c>
      <c r="U14" s="1" t="s">
        <v>58</v>
      </c>
      <c r="V14" s="1"/>
      <c r="W14" s="1"/>
      <c r="X14" s="1"/>
      <c r="Y14" s="1"/>
      <c r="Z14" s="1"/>
      <c r="AA14" s="1"/>
      <c r="AB14" s="1"/>
    </row>
    <row r="15" spans="1:28" x14ac:dyDescent="0.25">
      <c r="A15" s="5" t="s">
        <v>16</v>
      </c>
      <c r="B15" s="6" t="s">
        <v>17</v>
      </c>
      <c r="C15" s="10" t="s">
        <v>51</v>
      </c>
      <c r="D15" s="10" t="s">
        <v>52</v>
      </c>
      <c r="E15" s="5" t="s">
        <v>20</v>
      </c>
      <c r="F15" s="5"/>
      <c r="G15" s="7">
        <v>13.5</v>
      </c>
      <c r="H15" s="7">
        <v>0</v>
      </c>
      <c r="I15" s="7">
        <f t="shared" si="0"/>
        <v>13.5</v>
      </c>
      <c r="J15" s="8">
        <v>9</v>
      </c>
      <c r="K15" s="7">
        <f t="shared" si="1"/>
        <v>13.5</v>
      </c>
      <c r="L15" s="7">
        <f t="shared" si="2"/>
        <v>0</v>
      </c>
      <c r="M15" s="1">
        <v>0</v>
      </c>
      <c r="N15" s="9">
        <f t="shared" si="3"/>
        <v>13.5</v>
      </c>
      <c r="O15" s="9">
        <f t="shared" si="4"/>
        <v>0</v>
      </c>
      <c r="P15" s="1" t="s">
        <v>59</v>
      </c>
      <c r="Q15" s="1">
        <v>13.5</v>
      </c>
      <c r="R15" s="1" t="s">
        <v>60</v>
      </c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5" t="s">
        <v>16</v>
      </c>
      <c r="B16" s="6" t="s">
        <v>17</v>
      </c>
      <c r="C16" s="5" t="s">
        <v>35</v>
      </c>
      <c r="D16" s="5" t="s">
        <v>61</v>
      </c>
      <c r="E16" s="5" t="s">
        <v>20</v>
      </c>
      <c r="F16" s="5"/>
      <c r="G16" s="7">
        <v>12</v>
      </c>
      <c r="H16" s="7">
        <v>0</v>
      </c>
      <c r="I16" s="7">
        <f t="shared" si="0"/>
        <v>12</v>
      </c>
      <c r="J16" s="8">
        <v>8</v>
      </c>
      <c r="K16" s="7">
        <f t="shared" si="1"/>
        <v>12</v>
      </c>
      <c r="L16" s="7">
        <f t="shared" si="2"/>
        <v>0</v>
      </c>
      <c r="M16" s="1">
        <v>0</v>
      </c>
      <c r="N16" s="9">
        <f t="shared" si="3"/>
        <v>0</v>
      </c>
      <c r="O16" s="9">
        <f t="shared" si="4"/>
        <v>12</v>
      </c>
      <c r="P16" s="1" t="s">
        <v>56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4:18" x14ac:dyDescent="0.25">
      <c r="D17" s="3" t="s">
        <v>62</v>
      </c>
      <c r="E17" s="3" t="s">
        <v>20</v>
      </c>
      <c r="G17" s="3">
        <v>21</v>
      </c>
      <c r="I17" s="3">
        <v>21</v>
      </c>
      <c r="J17" s="3">
        <v>14</v>
      </c>
      <c r="K17" s="3">
        <f t="shared" si="1"/>
        <v>21</v>
      </c>
      <c r="N17" s="3">
        <v>21</v>
      </c>
      <c r="O17" s="3">
        <v>0</v>
      </c>
      <c r="P17" s="3" t="s">
        <v>63</v>
      </c>
      <c r="Q17" s="3">
        <v>21</v>
      </c>
      <c r="R17" s="3" t="s">
        <v>64</v>
      </c>
    </row>
  </sheetData>
  <mergeCells count="29">
    <mergeCell ref="A2:B2"/>
    <mergeCell ref="O5:O6"/>
    <mergeCell ref="F5:F6"/>
    <mergeCell ref="Y5:Y6"/>
    <mergeCell ref="Z5:Z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R5:R6"/>
    <mergeCell ref="AA5:AA6"/>
    <mergeCell ref="V5:V6"/>
    <mergeCell ref="W5:W6"/>
    <mergeCell ref="AB5:AB6"/>
    <mergeCell ref="S5:S6"/>
    <mergeCell ref="X5:X6"/>
    <mergeCell ref="T5:T6"/>
    <mergeCell ref="U5:U6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Franco2</cp:lastModifiedBy>
  <cp:lastPrinted>2021-09-08T08:30:28Z</cp:lastPrinted>
  <dcterms:created xsi:type="dcterms:W3CDTF">2021-07-22T05:58:08Z</dcterms:created>
  <dcterms:modified xsi:type="dcterms:W3CDTF">2024-07-31T08:25:03Z</dcterms:modified>
</cp:coreProperties>
</file>