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K15"/>
  <c r="K14"/>
  <c r="K13"/>
  <c r="K12"/>
  <c r="K11"/>
  <c r="K10"/>
  <c r="L10" s="1"/>
  <c r="K9"/>
  <c r="L9" s="1"/>
  <c r="K8"/>
  <c r="K7"/>
  <c r="I15"/>
  <c r="I14"/>
  <c r="I13"/>
  <c r="I12"/>
  <c r="I11"/>
  <c r="I10"/>
  <c r="I8"/>
  <c r="I7"/>
  <c r="L15" l="1"/>
  <c r="L14"/>
  <c r="L12"/>
  <c r="L11"/>
  <c r="L8"/>
  <c r="L13"/>
  <c r="L7"/>
</calcChain>
</file>

<file path=xl/sharedStrings.xml><?xml version="1.0" encoding="utf-8"?>
<sst xmlns="http://schemas.openxmlformats.org/spreadsheetml/2006/main" count="98" uniqueCount="62">
  <si>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</si>
  <si>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</si>
  <si>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</si>
  <si>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</si>
  <si>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</si>
  <si>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</si>
  <si>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</si>
  <si>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</si>
  <si>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</si>
  <si>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</si>
  <si>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</si>
  <si>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</si>
  <si>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</si>
  <si>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</si>
  <si>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</si>
  <si>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</si>
  <si>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ANCONA</t>
  </si>
  <si>
    <t>AN</t>
  </si>
  <si>
    <t>ANIC805008</t>
  </si>
  <si>
    <t>Jesi</t>
  </si>
  <si>
    <t>ANIC80800Q</t>
  </si>
  <si>
    <t>ARCEVIA</t>
  </si>
  <si>
    <t>Montecarotto</t>
  </si>
  <si>
    <t>ANIC82900R</t>
  </si>
  <si>
    <t>JESI CARLO URBANI</t>
  </si>
  <si>
    <t>ANIC830001</t>
  </si>
  <si>
    <t>I.C. FEDERICO II JESI</t>
  </si>
  <si>
    <t>ANIC83600X</t>
  </si>
  <si>
    <t>MONTEROBERTO BENIAMINO GIGLI</t>
  </si>
  <si>
    <t>ANIC83700Q</t>
  </si>
  <si>
    <t>MOIE CARLO URBANI</t>
  </si>
  <si>
    <t>ANIC83800G</t>
  </si>
  <si>
    <t>ANIC83900B</t>
  </si>
  <si>
    <t>JESI LORENZO LOTTO</t>
  </si>
  <si>
    <t>ANIC84000G</t>
  </si>
  <si>
    <t>JESI SAN FRANCESCO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</si>
  <si>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</si>
  <si>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</si>
  <si>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</si>
  <si>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</si>
  <si>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</si>
  <si>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</si>
  <si>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</si>
  <si>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</si>
  <si>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</si>
  <si>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</si>
  <si>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</si>
  <si>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</si>
  <si>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</si>
  <si>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Jesi</t>
  </si>
  <si>
    <t>Ore coperte da incarichi TD</t>
  </si>
  <si>
    <t>GIOACCHINO ROSSINI (con diocesi LD)</t>
  </si>
  <si>
    <t>Anno scolastico: 2024/25</t>
  </si>
  <si>
    <t xml:space="preserve">DON COSTANTINI-L. BARTOLINI </t>
  </si>
  <si>
    <t>Idone Giuseppina</t>
  </si>
  <si>
    <t>Petrisor Angela</t>
  </si>
  <si>
    <t>Santucci Marilena</t>
  </si>
  <si>
    <t>GIOACCHINO ROSSIN</t>
  </si>
  <si>
    <t>Basile Rita</t>
  </si>
  <si>
    <t>.C. FEDERICO II JESI</t>
  </si>
  <si>
    <t>Amici Elisabetta</t>
  </si>
  <si>
    <t>Gubinelli Erica13,5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</si>
</sst>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"/>
  <sheetViews>
    <sheetView tabSelected="1" zoomScale="67" zoomScaleNormal="67" workbookViewId="0">
      <selection activeCell="Q7" sqref="Q7"/>
    </sheetView>
  </sheetViews>
  <sheetFormatPr defaultRowHeight="15"/>
  <cols>
    <col min="1" max="1" width="11.28515625" style="3" customWidth="1"/>
    <col min="2" max="2" width="9.140625" style="3"/>
    <col min="3" max="3" width="13.5703125" style="3" customWidth="1"/>
    <col min="4" max="4" width="34.28515625" style="3" customWidth="1"/>
    <col min="5" max="5" width="9.140625" style="3"/>
    <col min="6" max="6" width="15.140625" style="3" customWidth="1"/>
    <col min="7" max="10" width="9.140625" style="3"/>
    <col min="11" max="11" width="9.140625" style="3" customWidth="1"/>
    <col min="12" max="12" width="9.42578125" style="3" hidden="1" customWidth="1"/>
    <col min="13" max="15" width="9.140625" style="3"/>
    <col min="16" max="24" width="13.85546875" style="3" customWidth="1"/>
    <col min="25" max="16384" width="9.140625" style="3"/>
  </cols>
  <sheetData>
    <row r="1" spans="1:28" ht="18.75">
      <c r="A1" s="2" t="s">
        <v>49</v>
      </c>
    </row>
    <row r="2" spans="1:28" ht="18.75">
      <c r="A2" s="10" t="s">
        <v>52</v>
      </c>
      <c r="B2" s="10"/>
      <c r="C2" s="10"/>
    </row>
    <row r="3" spans="1:28" ht="18.75">
      <c r="A3" s="2" t="s">
        <v>0</v>
      </c>
    </row>
    <row r="4" spans="1:28" ht="18.75">
      <c r="A4" s="4" t="s">
        <v>1</v>
      </c>
    </row>
    <row r="5" spans="1:28" ht="15" customHeight="1">
      <c r="A5" s="12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50</v>
      </c>
      <c r="O5" s="12" t="s">
        <v>15</v>
      </c>
      <c r="P5" s="11" t="s">
        <v>36</v>
      </c>
      <c r="Q5" s="11" t="s">
        <v>37</v>
      </c>
      <c r="R5" s="11" t="s">
        <v>38</v>
      </c>
      <c r="S5" s="11" t="s">
        <v>39</v>
      </c>
      <c r="T5" s="11" t="s">
        <v>40</v>
      </c>
      <c r="U5" s="11" t="s">
        <v>41</v>
      </c>
      <c r="V5" s="11" t="s">
        <v>42</v>
      </c>
      <c r="W5" s="11" t="s">
        <v>43</v>
      </c>
      <c r="X5" s="11" t="s">
        <v>44</v>
      </c>
      <c r="Y5" s="11" t="s">
        <v>45</v>
      </c>
      <c r="Z5" s="11" t="s">
        <v>46</v>
      </c>
      <c r="AA5" s="11" t="s">
        <v>47</v>
      </c>
      <c r="AB5" s="11" t="s">
        <v>48</v>
      </c>
    </row>
    <row r="6" spans="1:28" ht="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" customHeight="1">
      <c r="A7" s="5" t="s">
        <v>16</v>
      </c>
      <c r="B7" s="6" t="s">
        <v>17</v>
      </c>
      <c r="C7" s="5" t="s">
        <v>18</v>
      </c>
      <c r="D7" s="5" t="s">
        <v>51</v>
      </c>
      <c r="E7" s="5" t="s">
        <v>19</v>
      </c>
      <c r="F7" s="5"/>
      <c r="G7" s="7">
        <v>15</v>
      </c>
      <c r="H7" s="7">
        <v>0</v>
      </c>
      <c r="I7" s="7">
        <f>G7+H7</f>
        <v>15</v>
      </c>
      <c r="J7" s="8">
        <v>10</v>
      </c>
      <c r="K7" s="7">
        <f>J7*1.5</f>
        <v>15</v>
      </c>
      <c r="L7" s="7">
        <f>K7-I7</f>
        <v>0</v>
      </c>
      <c r="M7" s="1">
        <v>0</v>
      </c>
      <c r="N7" s="9">
        <f>Q7</f>
        <v>9</v>
      </c>
      <c r="O7" s="9">
        <f>G7-M7-N7</f>
        <v>6</v>
      </c>
      <c r="P7" s="1" t="s">
        <v>54</v>
      </c>
      <c r="Q7" s="1">
        <v>9</v>
      </c>
      <c r="R7" s="1" t="s">
        <v>57</v>
      </c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5" t="s">
        <v>16</v>
      </c>
      <c r="B8" s="6" t="s">
        <v>17</v>
      </c>
      <c r="C8" s="5" t="s">
        <v>20</v>
      </c>
      <c r="D8" s="5" t="s">
        <v>21</v>
      </c>
      <c r="E8" s="5" t="s">
        <v>19</v>
      </c>
      <c r="F8" s="5" t="s">
        <v>22</v>
      </c>
      <c r="G8" s="7">
        <v>12</v>
      </c>
      <c r="H8" s="7">
        <v>0</v>
      </c>
      <c r="I8" s="7">
        <f t="shared" ref="I8:I15" si="0">G8+H8</f>
        <v>12</v>
      </c>
      <c r="J8" s="8">
        <v>8</v>
      </c>
      <c r="K8" s="7">
        <f t="shared" ref="K8:K15" si="1">J8*1.5</f>
        <v>12</v>
      </c>
      <c r="L8" s="7">
        <f t="shared" ref="L8:L15" si="2">K8-I8</f>
        <v>0</v>
      </c>
      <c r="M8" s="1">
        <v>0</v>
      </c>
      <c r="N8" s="9">
        <f t="shared" ref="N8:N15" si="3">Q8</f>
        <v>3</v>
      </c>
      <c r="O8" s="9">
        <f t="shared" ref="O8:O15" si="4">G8-M8-N8</f>
        <v>9</v>
      </c>
      <c r="P8" s="1" t="s">
        <v>55</v>
      </c>
      <c r="Q8" s="1">
        <v>3</v>
      </c>
      <c r="R8" s="1" t="s">
        <v>30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0">
      <c r="A9" s="5" t="s">
        <v>16</v>
      </c>
      <c r="B9" s="6" t="s">
        <v>17</v>
      </c>
      <c r="C9" s="5" t="s">
        <v>31</v>
      </c>
      <c r="D9" s="5" t="s">
        <v>53</v>
      </c>
      <c r="E9" s="5" t="s">
        <v>19</v>
      </c>
      <c r="F9" s="5"/>
      <c r="G9" s="7">
        <v>16.5</v>
      </c>
      <c r="H9" s="7">
        <v>0</v>
      </c>
      <c r="I9" s="7">
        <v>16.5</v>
      </c>
      <c r="J9" s="8">
        <v>11</v>
      </c>
      <c r="K9" s="7">
        <f t="shared" si="1"/>
        <v>16.5</v>
      </c>
      <c r="L9" s="7">
        <f t="shared" si="2"/>
        <v>0</v>
      </c>
      <c r="M9" s="1">
        <v>0</v>
      </c>
      <c r="N9" s="9">
        <f t="shared" si="3"/>
        <v>3</v>
      </c>
      <c r="O9" s="9">
        <f t="shared" si="4"/>
        <v>13.5</v>
      </c>
      <c r="P9" s="1" t="s">
        <v>55</v>
      </c>
      <c r="Q9" s="1">
        <v>3</v>
      </c>
      <c r="R9" s="5" t="s">
        <v>30</v>
      </c>
      <c r="S9" s="1" t="s">
        <v>56</v>
      </c>
      <c r="T9" s="1">
        <v>4.5</v>
      </c>
      <c r="U9" s="1" t="s">
        <v>28</v>
      </c>
      <c r="V9" s="1"/>
      <c r="W9" s="1"/>
      <c r="X9" s="1"/>
      <c r="Y9" s="1"/>
      <c r="Z9" s="1"/>
      <c r="AA9" s="1"/>
      <c r="AB9" s="1"/>
    </row>
    <row r="10" spans="1:28">
      <c r="A10" s="5" t="s">
        <v>16</v>
      </c>
      <c r="B10" s="6" t="s">
        <v>17</v>
      </c>
      <c r="C10" s="5" t="s">
        <v>23</v>
      </c>
      <c r="D10" s="5" t="s">
        <v>24</v>
      </c>
      <c r="E10" s="5" t="s">
        <v>19</v>
      </c>
      <c r="F10" s="5"/>
      <c r="G10" s="7">
        <v>18</v>
      </c>
      <c r="H10" s="7">
        <v>0</v>
      </c>
      <c r="I10" s="7">
        <f t="shared" si="0"/>
        <v>18</v>
      </c>
      <c r="J10" s="8">
        <v>12</v>
      </c>
      <c r="K10" s="7">
        <f t="shared" si="1"/>
        <v>18</v>
      </c>
      <c r="L10" s="7">
        <f t="shared" si="2"/>
        <v>0</v>
      </c>
      <c r="M10" s="1">
        <v>0</v>
      </c>
      <c r="N10" s="9">
        <f t="shared" si="3"/>
        <v>13.5</v>
      </c>
      <c r="O10" s="9">
        <f t="shared" si="4"/>
        <v>4.5</v>
      </c>
      <c r="P10" s="1" t="s">
        <v>61</v>
      </c>
      <c r="Q10" s="1">
        <v>13.5</v>
      </c>
      <c r="R10" s="1" t="s">
        <v>24</v>
      </c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>
      <c r="A11" s="5" t="s">
        <v>16</v>
      </c>
      <c r="B11" s="6" t="s">
        <v>17</v>
      </c>
      <c r="C11" s="5" t="s">
        <v>25</v>
      </c>
      <c r="D11" s="5" t="s">
        <v>26</v>
      </c>
      <c r="E11" s="5" t="s">
        <v>19</v>
      </c>
      <c r="F11" s="5"/>
      <c r="G11" s="7">
        <v>19.5</v>
      </c>
      <c r="H11" s="7">
        <v>0</v>
      </c>
      <c r="I11" s="7">
        <f t="shared" si="0"/>
        <v>19.5</v>
      </c>
      <c r="J11" s="8">
        <v>13</v>
      </c>
      <c r="K11" s="7">
        <f t="shared" si="1"/>
        <v>19.5</v>
      </c>
      <c r="L11" s="7">
        <f t="shared" si="2"/>
        <v>0</v>
      </c>
      <c r="M11" s="1">
        <v>0</v>
      </c>
      <c r="N11" s="9">
        <f t="shared" si="3"/>
        <v>19.5</v>
      </c>
      <c r="O11" s="9">
        <f t="shared" si="4"/>
        <v>0</v>
      </c>
      <c r="P11" s="1" t="s">
        <v>58</v>
      </c>
      <c r="Q11" s="1">
        <v>19.5</v>
      </c>
      <c r="R11" s="1" t="s">
        <v>59</v>
      </c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>
      <c r="A12" s="5" t="s">
        <v>16</v>
      </c>
      <c r="B12" s="6" t="s">
        <v>17</v>
      </c>
      <c r="C12" s="5" t="s">
        <v>27</v>
      </c>
      <c r="D12" s="5" t="s">
        <v>28</v>
      </c>
      <c r="E12" s="5" t="s">
        <v>19</v>
      </c>
      <c r="F12" s="5"/>
      <c r="G12" s="7">
        <v>15</v>
      </c>
      <c r="H12" s="7">
        <v>0</v>
      </c>
      <c r="I12" s="7">
        <f t="shared" si="0"/>
        <v>15</v>
      </c>
      <c r="J12" s="8">
        <v>10</v>
      </c>
      <c r="K12" s="7">
        <f t="shared" si="1"/>
        <v>15</v>
      </c>
      <c r="L12" s="7">
        <f t="shared" si="2"/>
        <v>0</v>
      </c>
      <c r="M12" s="1">
        <v>0</v>
      </c>
      <c r="N12" s="9">
        <f t="shared" si="3"/>
        <v>15</v>
      </c>
      <c r="O12" s="9">
        <f t="shared" si="4"/>
        <v>0</v>
      </c>
      <c r="P12" s="1" t="s">
        <v>56</v>
      </c>
      <c r="Q12" s="1">
        <v>15</v>
      </c>
      <c r="R12" s="1" t="s">
        <v>28</v>
      </c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>
      <c r="A13" s="5" t="s">
        <v>16</v>
      </c>
      <c r="B13" s="6" t="s">
        <v>17</v>
      </c>
      <c r="C13" s="5" t="s">
        <v>29</v>
      </c>
      <c r="D13" s="5" t="s">
        <v>30</v>
      </c>
      <c r="E13" s="5" t="s">
        <v>19</v>
      </c>
      <c r="F13" s="5"/>
      <c r="G13" s="7">
        <v>13.5</v>
      </c>
      <c r="H13" s="7">
        <v>0</v>
      </c>
      <c r="I13" s="7">
        <f t="shared" si="0"/>
        <v>13.5</v>
      </c>
      <c r="J13" s="8">
        <v>9</v>
      </c>
      <c r="K13" s="7">
        <f t="shared" si="1"/>
        <v>13.5</v>
      </c>
      <c r="L13" s="7">
        <f t="shared" si="2"/>
        <v>0</v>
      </c>
      <c r="M13" s="1">
        <v>0</v>
      </c>
      <c r="N13" s="9">
        <f t="shared" si="3"/>
        <v>13.5</v>
      </c>
      <c r="O13" s="9">
        <f t="shared" si="4"/>
        <v>0</v>
      </c>
      <c r="P13" s="1" t="s">
        <v>55</v>
      </c>
      <c r="Q13" s="1">
        <v>13.5</v>
      </c>
      <c r="R13" s="1" t="s">
        <v>30</v>
      </c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>
      <c r="A14" s="5" t="s">
        <v>16</v>
      </c>
      <c r="B14" s="6" t="s">
        <v>17</v>
      </c>
      <c r="C14" s="5" t="s">
        <v>32</v>
      </c>
      <c r="D14" s="5" t="s">
        <v>33</v>
      </c>
      <c r="E14" s="5" t="s">
        <v>19</v>
      </c>
      <c r="F14" s="5"/>
      <c r="G14" s="7">
        <v>12</v>
      </c>
      <c r="H14" s="7">
        <v>0</v>
      </c>
      <c r="I14" s="7">
        <f t="shared" si="0"/>
        <v>12</v>
      </c>
      <c r="J14" s="8">
        <v>8</v>
      </c>
      <c r="K14" s="7">
        <f t="shared" si="1"/>
        <v>12</v>
      </c>
      <c r="L14" s="7">
        <f t="shared" si="2"/>
        <v>0</v>
      </c>
      <c r="M14" s="1">
        <v>0</v>
      </c>
      <c r="N14" s="9">
        <f t="shared" si="3"/>
        <v>12</v>
      </c>
      <c r="O14" s="9">
        <f t="shared" si="4"/>
        <v>0</v>
      </c>
      <c r="P14" s="1" t="s">
        <v>60</v>
      </c>
      <c r="Q14" s="1">
        <v>12</v>
      </c>
      <c r="R14" s="1" t="s">
        <v>33</v>
      </c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>
      <c r="A15" s="5" t="s">
        <v>16</v>
      </c>
      <c r="B15" s="6" t="s">
        <v>17</v>
      </c>
      <c r="C15" s="5" t="s">
        <v>34</v>
      </c>
      <c r="D15" s="5" t="s">
        <v>35</v>
      </c>
      <c r="E15" s="5" t="s">
        <v>19</v>
      </c>
      <c r="F15" s="5"/>
      <c r="G15" s="7">
        <v>9</v>
      </c>
      <c r="H15" s="7">
        <v>0</v>
      </c>
      <c r="I15" s="7">
        <f t="shared" si="0"/>
        <v>9</v>
      </c>
      <c r="J15" s="8">
        <v>6</v>
      </c>
      <c r="K15" s="7">
        <f t="shared" si="1"/>
        <v>9</v>
      </c>
      <c r="L15" s="7">
        <f t="shared" si="2"/>
        <v>0</v>
      </c>
      <c r="M15" s="1">
        <v>0</v>
      </c>
      <c r="N15" s="9">
        <f t="shared" si="3"/>
        <v>9</v>
      </c>
      <c r="O15" s="9">
        <f t="shared" si="4"/>
        <v>0</v>
      </c>
      <c r="P15" s="1" t="s">
        <v>54</v>
      </c>
      <c r="Q15" s="1">
        <v>9</v>
      </c>
      <c r="R15" s="1" t="s">
        <v>57</v>
      </c>
      <c r="S15" s="1"/>
      <c r="T15" s="1"/>
      <c r="U15" s="1"/>
      <c r="V15" s="1"/>
      <c r="W15" s="1"/>
      <c r="X15" s="1"/>
      <c r="Y15" s="1"/>
      <c r="Z15" s="1"/>
      <c r="AA15" s="1"/>
      <c r="AB15" s="1"/>
    </row>
  </sheetData>
  <mergeCells count="29">
    <mergeCell ref="Q5:Q6"/>
    <mergeCell ref="R5:R6"/>
    <mergeCell ref="O5:O6"/>
    <mergeCell ref="A5:A6"/>
    <mergeCell ref="B5:B6"/>
    <mergeCell ref="C5:C6"/>
    <mergeCell ref="D5:D6"/>
    <mergeCell ref="E5:E6"/>
    <mergeCell ref="Y5:Y6"/>
    <mergeCell ref="Z5:Z6"/>
    <mergeCell ref="AA5:AA6"/>
    <mergeCell ref="AB5:AB6"/>
    <mergeCell ref="X5:X6"/>
    <mergeCell ref="A2:C2"/>
    <mergeCell ref="T5:T6"/>
    <mergeCell ref="U5:U6"/>
    <mergeCell ref="V5:V6"/>
    <mergeCell ref="W5:W6"/>
    <mergeCell ref="F5:F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uff.cancelleria</cp:lastModifiedBy>
  <cp:lastPrinted>2021-09-01T05:52:05Z</cp:lastPrinted>
  <dcterms:created xsi:type="dcterms:W3CDTF">2021-07-21T15:36:51Z</dcterms:created>
  <dcterms:modified xsi:type="dcterms:W3CDTF">2024-08-29T16:09:29Z</dcterms:modified>
</cp:coreProperties>
</file>