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CATTEDRE USR 24-25\"/>
    </mc:Choice>
  </mc:AlternateContent>
  <xr:revisionPtr revIDLastSave="0" documentId="13_ncr:1_{9B5221C9-827F-4626-9761-9863C8C23260}" xr6:coauthVersionLast="47" xr6:coauthVersionMax="47" xr10:uidLastSave="{00000000-0000-0000-0000-000000000000}"/>
  <bookViews>
    <workbookView xWindow="-108" yWindow="-108" windowWidth="23256" windowHeight="12576" xr2:uid="{86A204C7-6535-43F8-A785-020F3862A36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L22" i="1"/>
  <c r="I11" i="1"/>
  <c r="I12" i="1"/>
  <c r="I13" i="1"/>
  <c r="I14" i="1"/>
  <c r="I15" i="1"/>
  <c r="I16" i="1"/>
  <c r="O18" i="1"/>
  <c r="O17" i="1"/>
  <c r="O16" i="1"/>
  <c r="O13" i="1"/>
  <c r="O12" i="1"/>
  <c r="O10" i="1"/>
  <c r="N9" i="1"/>
  <c r="O9" i="1" s="1"/>
  <c r="M20" i="1"/>
  <c r="M14" i="1"/>
  <c r="M11" i="1"/>
  <c r="M8" i="1"/>
  <c r="I20" i="1"/>
  <c r="I18" i="1"/>
  <c r="I10" i="1"/>
  <c r="I8" i="1"/>
  <c r="I7" i="1"/>
  <c r="K20" i="1"/>
  <c r="K18" i="1"/>
  <c r="K17" i="1"/>
  <c r="K16" i="1"/>
  <c r="K15" i="1"/>
  <c r="K14" i="1"/>
  <c r="K13" i="1"/>
  <c r="K12" i="1"/>
  <c r="K11" i="1"/>
  <c r="K10" i="1"/>
  <c r="K8" i="1"/>
  <c r="L17" i="1" l="1"/>
  <c r="L10" i="1"/>
  <c r="O11" i="1"/>
  <c r="L15" i="1"/>
  <c r="L14" i="1"/>
  <c r="O14" i="1"/>
  <c r="L11" i="1"/>
  <c r="L12" i="1"/>
  <c r="L20" i="1"/>
  <c r="L18" i="1"/>
  <c r="L16" i="1"/>
  <c r="L13" i="1"/>
  <c r="L9" i="1"/>
  <c r="L8" i="1"/>
  <c r="L7" i="1"/>
</calcChain>
</file>

<file path=xl/sharedStrings.xml><?xml version="1.0" encoding="utf-8"?>
<sst xmlns="http://schemas.openxmlformats.org/spreadsheetml/2006/main" count="141" uniqueCount="97">
  <si>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</si>
  <si>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</si>
  <si>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</si>
  <si>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</si>
  <si>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</si>
  <si>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</si>
  <si>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</si>
  <si>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</si>
  <si>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</si>
  <si>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</si>
  <si>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</si>
  <si>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</si>
  <si>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</si>
  <si>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</si>
  <si>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</si>
  <si>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</si>
  <si>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1° docente Titolare</t>
  </si>
  <si>
    <t>Ore 1° docente titolare</t>
  </si>
  <si>
    <t>Sede di Servizio 1° docente</t>
  </si>
  <si>
    <t>2° docente Titolare</t>
  </si>
  <si>
    <t>Ore 2° docente titolare</t>
  </si>
  <si>
    <t>Sede di Servizio 2° docente</t>
  </si>
  <si>
    <t>3° docente Titolare</t>
  </si>
  <si>
    <t>Ore 3° docente titolare</t>
  </si>
  <si>
    <t>Sede di Servizio 3° docente</t>
  </si>
  <si>
    <t>PESARO-URBINO</t>
  </si>
  <si>
    <t>PS</t>
  </si>
  <si>
    <t>Fano</t>
  </si>
  <si>
    <t>PSEE03900Q</t>
  </si>
  <si>
    <t>FANO - S. ORSO</t>
  </si>
  <si>
    <t>Muscinelli Monica</t>
  </si>
  <si>
    <t>PSIC808002</t>
  </si>
  <si>
    <t>PSIC810002</t>
  </si>
  <si>
    <t>MONTEFELCINO - A. BUCCI</t>
  </si>
  <si>
    <t>PSIC82000L</t>
  </si>
  <si>
    <t>FOSSOMBRONE - F.LLI MERCANTINI</t>
  </si>
  <si>
    <t>Curina Carla</t>
  </si>
  <si>
    <t>PSIC82000I</t>
  </si>
  <si>
    <t>PSIC822008</t>
  </si>
  <si>
    <t>CARTOCETO - MARCO POLO</t>
  </si>
  <si>
    <t>PSIC823004</t>
  </si>
  <si>
    <t>COLLI AL METAURO - G.LEOPARDI</t>
  </si>
  <si>
    <t>PSIC829003</t>
  </si>
  <si>
    <t>FANO - NUTI</t>
  </si>
  <si>
    <t>Bartolucci Cristina</t>
  </si>
  <si>
    <t>PSIC830007</t>
  </si>
  <si>
    <t>FANO - G.PADALINO</t>
  </si>
  <si>
    <t>PSIC831003</t>
  </si>
  <si>
    <t>TERRE ROVERESCHE - GIO'POMODORO</t>
  </si>
  <si>
    <t>PSIC83200V</t>
  </si>
  <si>
    <t>MONDOLFO - ENRICO FERMI</t>
  </si>
  <si>
    <t>PSIC83400E</t>
  </si>
  <si>
    <t>PERGOLA - G.BINOTTI</t>
  </si>
  <si>
    <t>PSIC83500A</t>
  </si>
  <si>
    <t>Giommi Rachele</t>
  </si>
  <si>
    <t>PSIC83800T</t>
  </si>
  <si>
    <t>Primaria diocesi Fano</t>
  </si>
  <si>
    <t>4° docente Titolare</t>
  </si>
  <si>
    <t>Ore 4° docente titolare</t>
  </si>
  <si>
    <t>Ore coperte da incarichi TD</t>
  </si>
  <si>
    <t>APECCHIO - SCIPIONE LAPI (con diocesi LE)</t>
  </si>
  <si>
    <t>CAGLI - F.MICHELINI TOCCI (con diocesi Gubbio)</t>
  </si>
  <si>
    <t>FANO - A. GANDIGLIO-SAN LAZZARO</t>
  </si>
  <si>
    <t>PSIC843009</t>
  </si>
  <si>
    <t>Anno scolastico: 2024/25</t>
  </si>
  <si>
    <t>BIAGIOLI ALESSANDRA</t>
  </si>
  <si>
    <t>MONTANARI SABINA 12</t>
  </si>
  <si>
    <t>IENNACO MARIA 18</t>
  </si>
  <si>
    <t>BENVENUTI NICOLETTA 18</t>
  </si>
  <si>
    <t xml:space="preserve">SALTARELLI FRANCESCA 22 </t>
  </si>
  <si>
    <t>PERFETTI ELEONORA</t>
  </si>
  <si>
    <t>PIERBONI MADDALENA                             14</t>
  </si>
  <si>
    <t>VAGNI SARA</t>
  </si>
  <si>
    <t>AMBROSINI MICHELE                 22</t>
  </si>
  <si>
    <t>PATERNIANI MICHELA</t>
  </si>
  <si>
    <t>FANELLI MARIA CRISTINA          14</t>
  </si>
  <si>
    <t>TONELLI NICOLETTA</t>
  </si>
  <si>
    <t>BARTOLONI PATRIZIA                  12</t>
  </si>
  <si>
    <t>MANNA ANTONELLA      14</t>
  </si>
  <si>
    <t>GIANNELLI SARA                             8</t>
  </si>
  <si>
    <t>STRIKA LUCIANA</t>
  </si>
  <si>
    <t>BUDAO SUOR FELICIA                  12</t>
  </si>
  <si>
    <t>BURATTINI GINEVRA</t>
  </si>
  <si>
    <t>ESPOSITO SIMONA                        14</t>
  </si>
  <si>
    <t>GIOVANDITTO MARISA                       22</t>
  </si>
  <si>
    <t>CAMPANILE GENNARO</t>
  </si>
  <si>
    <t>MATTEUCCI FRANCESCA              6</t>
  </si>
  <si>
    <t>RONDINA ROBERTA</t>
  </si>
  <si>
    <t>FAA DI BRUNO</t>
  </si>
  <si>
    <t>PSIC83300P</t>
  </si>
  <si>
    <t>BARTOLONI PATRIZIA    8</t>
  </si>
  <si>
    <t>PERFETTI ELEINORA   8</t>
  </si>
  <si>
    <t>Diocesi di Fano ore 28</t>
  </si>
  <si>
    <t>Diocesi di Fano ore 10</t>
  </si>
  <si>
    <t>Diocesi di Fano (San Costanzo) ore 22</t>
  </si>
  <si>
    <t>40,00                    0,00</t>
  </si>
  <si>
    <t>,0,00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</si>
</sst>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7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 wrapText="1"/>
      <protection locked="0"/>
    </xf>
    <xf numFmtId="2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1" xfId="0" applyNumberFormat="1" applyFont="1" applyFill="1" applyBorder="1" applyAlignment="1" applyProtection="1">
      <alignment horizontal="center" vertical="top"/>
      <protection locked="0"/>
    </xf>
    <xf numFmtId="4" fontId="2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top"/>
    </xf>
    <xf numFmtId="2" fontId="2" fillId="0" borderId="1" xfId="0" applyNumberFormat="1" applyFont="1" applyBorder="1" applyAlignment="1" applyProtection="1">
      <alignment horizontal="center" vertical="top"/>
      <protection locked="0"/>
    </xf>
    <xf numFmtId="1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0" fontId="6" fillId="0" borderId="1" xfId="0" applyFont="1" applyBorder="1" applyAlignment="1">
      <alignment vertical="top"/>
    </xf>
    <xf numFmtId="0" fontId="3" fillId="0" borderId="0" xfId="1"/>
    <xf numFmtId="2" fontId="2" fillId="2" borderId="0" xfId="0" applyNumberFormat="1" applyFont="1" applyFill="1" applyAlignment="1" applyProtection="1">
      <alignment horizontal="center" vertical="top"/>
      <protection locked="0"/>
    </xf>
    <xf numFmtId="1" fontId="2" fillId="2" borderId="0" xfId="0" applyNumberFormat="1" applyFont="1" applyFill="1" applyAlignment="1" applyProtection="1">
      <alignment horizontal="center" vertical="top"/>
      <protection locked="0"/>
    </xf>
    <xf numFmtId="4" fontId="2" fillId="2" borderId="0" xfId="0" applyNumberFormat="1" applyFont="1" applyFill="1" applyAlignment="1" applyProtection="1">
      <alignment horizontal="center" vertical="top"/>
      <protection locked="0"/>
    </xf>
    <xf numFmtId="164" fontId="0" fillId="0" borderId="0" xfId="0" applyNumberFormat="1" applyAlignment="1">
      <alignment horizontal="center" vertical="top"/>
    </xf>
    <xf numFmtId="164" fontId="0" fillId="0" borderId="0" xfId="0" applyNumberForma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Alignment="1" applyProtection="1">
      <alignment horizontal="left" vertical="top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3" xfId="0" applyFont="1" applyFill="1" applyBorder="1" applyAlignment="1" applyProtection="1">
      <alignment horizontal="center" vertical="top" wrapText="1"/>
      <protection locked="0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SIC83300P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B896C-B133-4477-8193-DAB4A4B2B397}">
  <sheetPr>
    <pageSetUpPr fitToPage="1"/>
  </sheetPr>
  <dimension ref="A1:AA22"/>
  <sheetViews>
    <sheetView tabSelected="1" topLeftCell="F13" zoomScale="90" zoomScaleNormal="90" workbookViewId="0">
      <selection activeCell="O8" sqref="O8"/>
    </sheetView>
  </sheetViews>
  <sheetFormatPr defaultColWidth="9.109375" defaultRowHeight="14.4" x14ac:dyDescent="0.3"/>
  <cols>
    <col min="1" max="1" width="17.88671875" style="2" customWidth="1"/>
    <col min="2" max="2" width="9.109375" style="2"/>
    <col min="3" max="3" width="14.109375" style="2" customWidth="1"/>
    <col min="4" max="4" width="36.109375" style="2" customWidth="1"/>
    <col min="5" max="5" width="10.6640625" style="2" customWidth="1"/>
    <col min="6" max="6" width="33.44140625" style="2" customWidth="1"/>
    <col min="7" max="9" width="10.88671875" style="2" bestFit="1" customWidth="1"/>
    <col min="10" max="10" width="9.33203125" style="2" bestFit="1" customWidth="1"/>
    <col min="11" max="11" width="10.88671875" style="2" bestFit="1" customWidth="1"/>
    <col min="12" max="12" width="9.109375" style="2" hidden="1" customWidth="1"/>
    <col min="13" max="13" width="11.77734375" style="2" bestFit="1" customWidth="1"/>
    <col min="14" max="15" width="10" style="2" customWidth="1"/>
    <col min="16" max="16" width="19.5546875" style="2" customWidth="1"/>
    <col min="17" max="17" width="15" style="2" customWidth="1"/>
    <col min="18" max="18" width="19.5546875" style="2" customWidth="1"/>
    <col min="19" max="19" width="12.5546875" style="2" customWidth="1"/>
    <col min="20" max="21" width="15.44140625" style="2" customWidth="1"/>
    <col min="22" max="22" width="12.88671875" style="2" customWidth="1"/>
    <col min="23" max="24" width="15.44140625" style="2" customWidth="1"/>
    <col min="25" max="16384" width="9.109375" style="2"/>
  </cols>
  <sheetData>
    <row r="1" spans="1:27" x14ac:dyDescent="0.3">
      <c r="A1" s="8" t="s">
        <v>56</v>
      </c>
    </row>
    <row r="2" spans="1:27" x14ac:dyDescent="0.3">
      <c r="A2" s="28" t="s">
        <v>64</v>
      </c>
      <c r="B2" s="28"/>
      <c r="C2" s="28"/>
    </row>
    <row r="3" spans="1:27" x14ac:dyDescent="0.3">
      <c r="A3" s="8" t="s">
        <v>0</v>
      </c>
    </row>
    <row r="4" spans="1:27" x14ac:dyDescent="0.3">
      <c r="A4" s="9" t="s">
        <v>1</v>
      </c>
    </row>
    <row r="5" spans="1:27" ht="15" customHeight="1" x14ac:dyDescent="0.3">
      <c r="A5" s="29" t="s">
        <v>2</v>
      </c>
      <c r="B5" s="29" t="s">
        <v>3</v>
      </c>
      <c r="C5" s="29" t="s">
        <v>4</v>
      </c>
      <c r="D5" s="30" t="s">
        <v>5</v>
      </c>
      <c r="E5" s="29" t="s">
        <v>6</v>
      </c>
      <c r="F5" s="29" t="s">
        <v>7</v>
      </c>
      <c r="G5" s="29" t="s">
        <v>8</v>
      </c>
      <c r="H5" s="29" t="s">
        <v>9</v>
      </c>
      <c r="I5" s="29" t="s">
        <v>10</v>
      </c>
      <c r="J5" s="29" t="s">
        <v>11</v>
      </c>
      <c r="K5" s="29" t="s">
        <v>12</v>
      </c>
      <c r="L5" s="29" t="s">
        <v>13</v>
      </c>
      <c r="M5" s="29" t="s">
        <v>14</v>
      </c>
      <c r="N5" s="29" t="s">
        <v>59</v>
      </c>
      <c r="O5" s="29" t="s">
        <v>15</v>
      </c>
      <c r="P5" s="29" t="s">
        <v>16</v>
      </c>
      <c r="Q5" s="29" t="s">
        <v>17</v>
      </c>
      <c r="R5" s="29" t="s">
        <v>18</v>
      </c>
      <c r="S5" s="29" t="s">
        <v>19</v>
      </c>
      <c r="T5" s="29" t="s">
        <v>20</v>
      </c>
      <c r="U5" s="29" t="s">
        <v>21</v>
      </c>
      <c r="V5" s="29" t="s">
        <v>22</v>
      </c>
      <c r="W5" s="29" t="s">
        <v>23</v>
      </c>
      <c r="X5" s="29" t="s">
        <v>24</v>
      </c>
      <c r="Y5" s="29" t="s">
        <v>57</v>
      </c>
      <c r="Z5" s="29" t="s">
        <v>58</v>
      </c>
      <c r="AA5" s="29" t="s">
        <v>24</v>
      </c>
    </row>
    <row r="6" spans="1:27" ht="75" customHeight="1" x14ac:dyDescent="0.3">
      <c r="A6" s="29"/>
      <c r="B6" s="29"/>
      <c r="C6" s="29"/>
      <c r="D6" s="31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</row>
    <row r="7" spans="1:27" x14ac:dyDescent="0.3">
      <c r="A7" s="1" t="s">
        <v>25</v>
      </c>
      <c r="B7" s="3" t="s">
        <v>26</v>
      </c>
      <c r="C7" s="1" t="s">
        <v>55</v>
      </c>
      <c r="D7" s="1" t="s">
        <v>62</v>
      </c>
      <c r="E7" s="1" t="s">
        <v>27</v>
      </c>
      <c r="F7" s="1"/>
      <c r="G7" s="10">
        <v>50</v>
      </c>
      <c r="H7" s="10">
        <v>6</v>
      </c>
      <c r="I7" s="10">
        <f>G7+H7</f>
        <v>56</v>
      </c>
      <c r="J7" s="11">
        <v>28</v>
      </c>
      <c r="K7" s="12">
        <v>56</v>
      </c>
      <c r="L7" s="12">
        <f>I7-K7</f>
        <v>0</v>
      </c>
      <c r="M7" s="13">
        <v>0</v>
      </c>
      <c r="N7" s="14">
        <v>50</v>
      </c>
      <c r="O7" s="14">
        <v>0</v>
      </c>
      <c r="P7" s="15" t="s">
        <v>65</v>
      </c>
      <c r="Q7" s="15">
        <v>22</v>
      </c>
      <c r="R7" s="1"/>
      <c r="S7" s="15" t="s">
        <v>66</v>
      </c>
      <c r="T7" s="15"/>
      <c r="U7" s="1"/>
      <c r="V7" s="15" t="s">
        <v>67</v>
      </c>
      <c r="W7" s="15">
        <v>16</v>
      </c>
      <c r="X7" s="1"/>
      <c r="Y7" s="15"/>
      <c r="Z7" s="15"/>
      <c r="AA7" s="15"/>
    </row>
    <row r="8" spans="1:27" x14ac:dyDescent="0.3">
      <c r="A8" s="1" t="s">
        <v>25</v>
      </c>
      <c r="B8" s="3" t="s">
        <v>26</v>
      </c>
      <c r="C8" s="1" t="s">
        <v>63</v>
      </c>
      <c r="D8" s="1" t="s">
        <v>29</v>
      </c>
      <c r="E8" s="1" t="s">
        <v>27</v>
      </c>
      <c r="F8" s="1"/>
      <c r="G8" s="10">
        <v>62</v>
      </c>
      <c r="H8" s="10">
        <v>6</v>
      </c>
      <c r="I8" s="10">
        <f t="shared" ref="I8:I20" si="0">G8+H8</f>
        <v>68</v>
      </c>
      <c r="J8" s="11">
        <v>34</v>
      </c>
      <c r="K8" s="12">
        <f t="shared" ref="K8:K20" si="1">J8*2</f>
        <v>68</v>
      </c>
      <c r="L8" s="12">
        <f t="shared" ref="L8:L22" si="2">I8-K8</f>
        <v>0</v>
      </c>
      <c r="M8" s="13">
        <f>Q8</f>
        <v>22</v>
      </c>
      <c r="N8" s="14" t="s">
        <v>95</v>
      </c>
      <c r="O8" s="14" t="s">
        <v>96</v>
      </c>
      <c r="P8" s="16" t="s">
        <v>30</v>
      </c>
      <c r="Q8" s="15">
        <v>22</v>
      </c>
      <c r="R8" s="1" t="s">
        <v>28</v>
      </c>
      <c r="S8" s="15" t="s">
        <v>68</v>
      </c>
      <c r="T8" s="15"/>
      <c r="U8" s="1" t="s">
        <v>63</v>
      </c>
      <c r="V8" s="15" t="s">
        <v>69</v>
      </c>
      <c r="W8" s="15"/>
      <c r="X8" s="15"/>
      <c r="Y8" s="15"/>
      <c r="Z8" s="15"/>
      <c r="AA8" s="15"/>
    </row>
    <row r="9" spans="1:27" ht="28.8" x14ac:dyDescent="0.3">
      <c r="A9" s="1" t="s">
        <v>25</v>
      </c>
      <c r="B9" s="3" t="s">
        <v>26</v>
      </c>
      <c r="C9" s="1" t="s">
        <v>31</v>
      </c>
      <c r="D9" s="1" t="s">
        <v>60</v>
      </c>
      <c r="E9" s="1" t="s">
        <v>27</v>
      </c>
      <c r="F9" s="1" t="s">
        <v>93</v>
      </c>
      <c r="G9" s="10">
        <v>10</v>
      </c>
      <c r="H9" s="10">
        <v>0</v>
      </c>
      <c r="I9" s="10">
        <v>10</v>
      </c>
      <c r="J9" s="11">
        <v>5</v>
      </c>
      <c r="K9" s="12">
        <v>10</v>
      </c>
      <c r="L9" s="12">
        <f t="shared" si="2"/>
        <v>0</v>
      </c>
      <c r="M9" s="13">
        <v>0</v>
      </c>
      <c r="N9" s="14">
        <f>Q9</f>
        <v>10</v>
      </c>
      <c r="O9" s="14">
        <f t="shared" ref="O8:O18" si="3">G9-M9-N9</f>
        <v>0</v>
      </c>
      <c r="P9" s="15" t="s">
        <v>70</v>
      </c>
      <c r="Q9" s="15">
        <v>10</v>
      </c>
      <c r="R9" s="1"/>
      <c r="S9" s="15"/>
      <c r="T9" s="15"/>
      <c r="U9" s="15"/>
      <c r="V9" s="15"/>
      <c r="W9" s="15"/>
      <c r="X9" s="15"/>
      <c r="Y9" s="15"/>
      <c r="Z9" s="15"/>
      <c r="AA9" s="15"/>
    </row>
    <row r="10" spans="1:27" x14ac:dyDescent="0.3">
      <c r="A10" s="1" t="s">
        <v>25</v>
      </c>
      <c r="B10" s="3" t="s">
        <v>26</v>
      </c>
      <c r="C10" s="1" t="s">
        <v>32</v>
      </c>
      <c r="D10" s="1" t="s">
        <v>33</v>
      </c>
      <c r="E10" s="1" t="s">
        <v>27</v>
      </c>
      <c r="F10" s="1"/>
      <c r="G10" s="10">
        <v>28</v>
      </c>
      <c r="H10" s="10">
        <v>0</v>
      </c>
      <c r="I10" s="10">
        <f t="shared" si="0"/>
        <v>28</v>
      </c>
      <c r="J10" s="11">
        <v>14</v>
      </c>
      <c r="K10" s="12">
        <f t="shared" si="1"/>
        <v>28</v>
      </c>
      <c r="L10" s="12">
        <f t="shared" si="2"/>
        <v>0</v>
      </c>
      <c r="M10" s="13">
        <v>0</v>
      </c>
      <c r="N10" s="14">
        <v>28</v>
      </c>
      <c r="O10" s="14">
        <f t="shared" si="3"/>
        <v>0</v>
      </c>
      <c r="P10" s="15" t="s">
        <v>71</v>
      </c>
      <c r="Q10" s="15"/>
      <c r="R10" s="1"/>
      <c r="S10" s="15" t="s">
        <v>72</v>
      </c>
      <c r="T10" s="15">
        <v>14</v>
      </c>
      <c r="U10" s="15"/>
      <c r="V10" s="15"/>
      <c r="W10" s="15"/>
      <c r="X10" s="15"/>
      <c r="Y10" s="15"/>
      <c r="Z10" s="15"/>
      <c r="AA10" s="15"/>
    </row>
    <row r="11" spans="1:27" x14ac:dyDescent="0.3">
      <c r="A11" s="1" t="s">
        <v>25</v>
      </c>
      <c r="B11" s="3" t="s">
        <v>26</v>
      </c>
      <c r="C11" s="1" t="s">
        <v>34</v>
      </c>
      <c r="D11" s="1" t="s">
        <v>35</v>
      </c>
      <c r="E11" s="1" t="s">
        <v>27</v>
      </c>
      <c r="F11" s="1"/>
      <c r="G11" s="10">
        <v>52</v>
      </c>
      <c r="H11" s="10">
        <v>4</v>
      </c>
      <c r="I11" s="10">
        <f t="shared" si="0"/>
        <v>56</v>
      </c>
      <c r="J11" s="11">
        <v>28</v>
      </c>
      <c r="K11" s="12">
        <f t="shared" si="1"/>
        <v>56</v>
      </c>
      <c r="L11" s="12">
        <f t="shared" si="2"/>
        <v>0</v>
      </c>
      <c r="M11" s="13">
        <f>Q11</f>
        <v>22</v>
      </c>
      <c r="N11" s="14">
        <v>30</v>
      </c>
      <c r="O11" s="14">
        <f t="shared" si="3"/>
        <v>0</v>
      </c>
      <c r="P11" s="16" t="s">
        <v>36</v>
      </c>
      <c r="Q11" s="15">
        <v>22</v>
      </c>
      <c r="R11" s="1" t="s">
        <v>37</v>
      </c>
      <c r="S11" s="15" t="s">
        <v>73</v>
      </c>
      <c r="T11" s="15"/>
      <c r="U11" s="15"/>
      <c r="V11" s="15" t="s">
        <v>79</v>
      </c>
      <c r="W11" s="15">
        <v>8</v>
      </c>
      <c r="X11" s="15"/>
      <c r="Y11" s="15"/>
      <c r="Z11" s="15"/>
      <c r="AA11" s="15"/>
    </row>
    <row r="12" spans="1:27" x14ac:dyDescent="0.3">
      <c r="A12" s="1" t="s">
        <v>25</v>
      </c>
      <c r="B12" s="3" t="s">
        <v>26</v>
      </c>
      <c r="C12" s="1" t="s">
        <v>38</v>
      </c>
      <c r="D12" s="1" t="s">
        <v>39</v>
      </c>
      <c r="E12" s="1" t="s">
        <v>27</v>
      </c>
      <c r="F12" s="1"/>
      <c r="G12" s="10">
        <v>36</v>
      </c>
      <c r="H12" s="10">
        <v>2</v>
      </c>
      <c r="I12" s="10">
        <f t="shared" si="0"/>
        <v>38</v>
      </c>
      <c r="J12" s="11">
        <v>19</v>
      </c>
      <c r="K12" s="12">
        <f t="shared" si="1"/>
        <v>38</v>
      </c>
      <c r="L12" s="12">
        <f t="shared" si="2"/>
        <v>0</v>
      </c>
      <c r="M12" s="13">
        <v>0</v>
      </c>
      <c r="N12" s="14">
        <v>36</v>
      </c>
      <c r="O12" s="14">
        <f t="shared" si="3"/>
        <v>0</v>
      </c>
      <c r="P12" s="15" t="s">
        <v>74</v>
      </c>
      <c r="Q12" s="15">
        <v>22</v>
      </c>
      <c r="R12" s="1"/>
      <c r="S12" s="15" t="s">
        <v>75</v>
      </c>
      <c r="T12" s="15"/>
      <c r="U12" s="15"/>
      <c r="V12" s="15"/>
      <c r="W12" s="15"/>
      <c r="X12" s="15"/>
      <c r="Y12" s="15"/>
      <c r="Z12" s="15"/>
      <c r="AA12" s="15"/>
    </row>
    <row r="13" spans="1:27" x14ac:dyDescent="0.3">
      <c r="A13" s="1" t="s">
        <v>25</v>
      </c>
      <c r="B13" s="3" t="s">
        <v>26</v>
      </c>
      <c r="C13" s="1" t="s">
        <v>40</v>
      </c>
      <c r="D13" s="1" t="s">
        <v>41</v>
      </c>
      <c r="E13" s="1" t="s">
        <v>27</v>
      </c>
      <c r="F13" s="1"/>
      <c r="G13" s="10">
        <v>48</v>
      </c>
      <c r="H13" s="10">
        <v>0</v>
      </c>
      <c r="I13" s="10">
        <f t="shared" si="0"/>
        <v>48</v>
      </c>
      <c r="J13" s="11">
        <v>24</v>
      </c>
      <c r="K13" s="12">
        <f t="shared" si="1"/>
        <v>48</v>
      </c>
      <c r="L13" s="12">
        <f t="shared" si="2"/>
        <v>0</v>
      </c>
      <c r="M13" s="13">
        <v>0</v>
      </c>
      <c r="N13" s="14">
        <v>48</v>
      </c>
      <c r="O13" s="14">
        <f t="shared" si="3"/>
        <v>0</v>
      </c>
      <c r="P13" s="15" t="s">
        <v>76</v>
      </c>
      <c r="Q13" s="15">
        <v>22</v>
      </c>
      <c r="R13" s="1"/>
      <c r="S13" s="15" t="s">
        <v>77</v>
      </c>
      <c r="T13" s="15"/>
      <c r="U13" s="15"/>
      <c r="V13" s="15" t="s">
        <v>78</v>
      </c>
      <c r="W13" s="15"/>
      <c r="X13" s="15"/>
      <c r="Y13" s="15"/>
      <c r="Z13" s="15"/>
      <c r="AA13" s="15"/>
    </row>
    <row r="14" spans="1:27" x14ac:dyDescent="0.3">
      <c r="A14" s="1" t="s">
        <v>25</v>
      </c>
      <c r="B14" s="3" t="s">
        <v>26</v>
      </c>
      <c r="C14" s="1" t="s">
        <v>42</v>
      </c>
      <c r="D14" s="1" t="s">
        <v>43</v>
      </c>
      <c r="E14" s="1" t="s">
        <v>27</v>
      </c>
      <c r="F14" s="1"/>
      <c r="G14" s="10">
        <v>30</v>
      </c>
      <c r="H14" s="10">
        <v>18</v>
      </c>
      <c r="I14" s="10">
        <f t="shared" si="0"/>
        <v>48</v>
      </c>
      <c r="J14" s="11">
        <v>24</v>
      </c>
      <c r="K14" s="12">
        <f t="shared" si="1"/>
        <v>48</v>
      </c>
      <c r="L14" s="12">
        <f t="shared" si="2"/>
        <v>0</v>
      </c>
      <c r="M14" s="13">
        <f>Q14</f>
        <v>22</v>
      </c>
      <c r="N14" s="14">
        <v>8</v>
      </c>
      <c r="O14" s="14">
        <f t="shared" si="3"/>
        <v>0</v>
      </c>
      <c r="P14" s="16" t="s">
        <v>44</v>
      </c>
      <c r="Q14" s="15">
        <v>22</v>
      </c>
      <c r="R14" s="1" t="s">
        <v>42</v>
      </c>
      <c r="S14" s="15" t="s">
        <v>79</v>
      </c>
      <c r="T14" s="15"/>
      <c r="U14" s="15"/>
      <c r="V14" s="15"/>
      <c r="W14" s="15"/>
      <c r="X14" s="15"/>
      <c r="Y14" s="15"/>
      <c r="Z14" s="15"/>
      <c r="AA14" s="15"/>
    </row>
    <row r="15" spans="1:27" x14ac:dyDescent="0.3">
      <c r="A15" s="4" t="s">
        <v>25</v>
      </c>
      <c r="B15" s="5" t="s">
        <v>26</v>
      </c>
      <c r="C15" s="4" t="s">
        <v>45</v>
      </c>
      <c r="D15" s="4" t="s">
        <v>46</v>
      </c>
      <c r="E15" s="4" t="s">
        <v>27</v>
      </c>
      <c r="F15" s="4"/>
      <c r="G15" s="17">
        <v>34</v>
      </c>
      <c r="H15" s="10">
        <v>10</v>
      </c>
      <c r="I15" s="10">
        <f t="shared" si="0"/>
        <v>44</v>
      </c>
      <c r="J15" s="18">
        <v>22</v>
      </c>
      <c r="K15" s="19">
        <f t="shared" si="1"/>
        <v>44</v>
      </c>
      <c r="L15" s="19">
        <f t="shared" si="2"/>
        <v>0</v>
      </c>
      <c r="M15" s="13">
        <v>0</v>
      </c>
      <c r="N15" s="14">
        <v>34</v>
      </c>
      <c r="O15" s="14">
        <v>0</v>
      </c>
      <c r="P15" s="15" t="s">
        <v>80</v>
      </c>
      <c r="Q15" s="15">
        <v>22</v>
      </c>
      <c r="R15" s="4"/>
      <c r="S15" s="15" t="s">
        <v>81</v>
      </c>
      <c r="T15" s="15"/>
      <c r="U15" s="15"/>
      <c r="V15" s="15"/>
      <c r="W15" s="15"/>
      <c r="X15" s="15"/>
      <c r="Y15" s="15"/>
      <c r="Z15" s="15"/>
      <c r="AA15" s="15"/>
    </row>
    <row r="16" spans="1:27" x14ac:dyDescent="0.3">
      <c r="A16" s="1" t="s">
        <v>25</v>
      </c>
      <c r="B16" s="3" t="s">
        <v>26</v>
      </c>
      <c r="C16" s="1" t="s">
        <v>47</v>
      </c>
      <c r="D16" s="1" t="s">
        <v>48</v>
      </c>
      <c r="E16" s="1" t="s">
        <v>27</v>
      </c>
      <c r="F16" s="1"/>
      <c r="G16" s="10">
        <v>36</v>
      </c>
      <c r="H16" s="10">
        <v>2</v>
      </c>
      <c r="I16" s="10">
        <f t="shared" si="0"/>
        <v>38</v>
      </c>
      <c r="J16" s="11">
        <v>19</v>
      </c>
      <c r="K16" s="12">
        <f t="shared" si="1"/>
        <v>38</v>
      </c>
      <c r="L16" s="12">
        <f t="shared" si="2"/>
        <v>0</v>
      </c>
      <c r="M16" s="13">
        <v>0</v>
      </c>
      <c r="N16" s="14">
        <v>36</v>
      </c>
      <c r="O16" s="14">
        <f t="shared" si="3"/>
        <v>0</v>
      </c>
      <c r="P16" s="15" t="s">
        <v>82</v>
      </c>
      <c r="Q16" s="15">
        <v>22</v>
      </c>
      <c r="R16" s="1"/>
      <c r="S16" s="15" t="s">
        <v>83</v>
      </c>
      <c r="T16" s="15"/>
      <c r="U16" s="15"/>
      <c r="V16" s="15"/>
      <c r="W16" s="15"/>
      <c r="X16" s="15"/>
      <c r="Y16" s="15"/>
      <c r="Z16" s="15"/>
      <c r="AA16" s="15"/>
    </row>
    <row r="17" spans="1:27" x14ac:dyDescent="0.3">
      <c r="A17" s="1" t="s">
        <v>25</v>
      </c>
      <c r="B17" s="3" t="s">
        <v>26</v>
      </c>
      <c r="C17" s="1" t="s">
        <v>49</v>
      </c>
      <c r="D17" s="1" t="s">
        <v>50</v>
      </c>
      <c r="E17" s="1" t="s">
        <v>27</v>
      </c>
      <c r="F17" s="1" t="s">
        <v>94</v>
      </c>
      <c r="G17" s="10">
        <v>22</v>
      </c>
      <c r="H17" s="10">
        <v>0</v>
      </c>
      <c r="I17" s="10">
        <v>22</v>
      </c>
      <c r="J17" s="11">
        <v>11</v>
      </c>
      <c r="K17" s="12">
        <f t="shared" si="1"/>
        <v>22</v>
      </c>
      <c r="L17" s="12">
        <f t="shared" si="2"/>
        <v>0</v>
      </c>
      <c r="M17" s="13">
        <v>0</v>
      </c>
      <c r="N17" s="14">
        <v>22</v>
      </c>
      <c r="O17" s="14">
        <f t="shared" si="3"/>
        <v>0</v>
      </c>
      <c r="P17" s="20" t="s">
        <v>84</v>
      </c>
      <c r="Q17" s="15"/>
      <c r="R17" s="1"/>
      <c r="S17" s="15"/>
      <c r="T17" s="15"/>
      <c r="U17" s="15"/>
      <c r="V17" s="15"/>
      <c r="W17" s="15"/>
      <c r="X17" s="15"/>
      <c r="Y17" s="15"/>
      <c r="Z17" s="15"/>
      <c r="AA17" s="15"/>
    </row>
    <row r="18" spans="1:27" x14ac:dyDescent="0.3">
      <c r="A18" s="1" t="s">
        <v>25</v>
      </c>
      <c r="B18" s="3" t="s">
        <v>26</v>
      </c>
      <c r="C18" s="1" t="s">
        <v>51</v>
      </c>
      <c r="D18" s="1" t="s">
        <v>52</v>
      </c>
      <c r="E18" s="1" t="s">
        <v>27</v>
      </c>
      <c r="F18" s="1"/>
      <c r="G18" s="10">
        <v>36</v>
      </c>
      <c r="H18" s="10">
        <v>16</v>
      </c>
      <c r="I18" s="10">
        <f t="shared" si="0"/>
        <v>52</v>
      </c>
      <c r="J18" s="11">
        <v>26</v>
      </c>
      <c r="K18" s="12">
        <f t="shared" si="1"/>
        <v>52</v>
      </c>
      <c r="L18" s="12">
        <f t="shared" si="2"/>
        <v>0</v>
      </c>
      <c r="M18" s="13">
        <v>0</v>
      </c>
      <c r="N18" s="14">
        <v>36</v>
      </c>
      <c r="O18" s="14">
        <f t="shared" si="3"/>
        <v>0</v>
      </c>
      <c r="P18" s="15" t="s">
        <v>85</v>
      </c>
      <c r="Q18" s="15">
        <v>20</v>
      </c>
      <c r="R18" s="1"/>
      <c r="S18" s="15" t="s">
        <v>90</v>
      </c>
      <c r="T18" s="15"/>
      <c r="U18" s="15"/>
      <c r="V18" s="15" t="s">
        <v>91</v>
      </c>
      <c r="W18" s="15"/>
      <c r="X18" s="15"/>
      <c r="Y18" s="15"/>
      <c r="Z18" s="15"/>
      <c r="AA18" s="15"/>
    </row>
    <row r="19" spans="1:27" x14ac:dyDescent="0.3">
      <c r="A19" s="1" t="s">
        <v>25</v>
      </c>
      <c r="B19" s="3" t="s">
        <v>26</v>
      </c>
      <c r="C19" s="21" t="s">
        <v>89</v>
      </c>
      <c r="D19" s="1" t="s">
        <v>88</v>
      </c>
      <c r="E19" s="1" t="s">
        <v>27</v>
      </c>
      <c r="F19" s="1"/>
      <c r="G19" s="10">
        <v>20</v>
      </c>
      <c r="H19" s="10">
        <v>0</v>
      </c>
      <c r="I19" s="10">
        <v>20</v>
      </c>
      <c r="J19" s="11">
        <v>10</v>
      </c>
      <c r="K19" s="12">
        <f t="shared" si="1"/>
        <v>20</v>
      </c>
      <c r="L19" s="12"/>
      <c r="M19" s="13">
        <v>0</v>
      </c>
      <c r="N19" s="14">
        <v>20</v>
      </c>
      <c r="O19" s="14">
        <v>0</v>
      </c>
      <c r="P19" s="15" t="s">
        <v>87</v>
      </c>
      <c r="Q19" s="15">
        <v>20</v>
      </c>
      <c r="R19" s="21"/>
      <c r="S19" s="15"/>
      <c r="T19" s="15"/>
      <c r="U19" s="15"/>
      <c r="V19" s="15"/>
      <c r="W19" s="15"/>
      <c r="X19" s="15"/>
      <c r="Y19" s="15"/>
      <c r="Z19" s="15"/>
      <c r="AA19" s="15"/>
    </row>
    <row r="20" spans="1:27" ht="28.8" x14ac:dyDescent="0.3">
      <c r="A20" s="1" t="s">
        <v>25</v>
      </c>
      <c r="B20" s="3" t="s">
        <v>26</v>
      </c>
      <c r="C20" s="1" t="s">
        <v>53</v>
      </c>
      <c r="D20" s="1" t="s">
        <v>61</v>
      </c>
      <c r="E20" s="1" t="s">
        <v>27</v>
      </c>
      <c r="F20" s="1" t="s">
        <v>92</v>
      </c>
      <c r="G20" s="10">
        <v>28</v>
      </c>
      <c r="H20" s="10">
        <v>0</v>
      </c>
      <c r="I20" s="10">
        <f t="shared" si="0"/>
        <v>28</v>
      </c>
      <c r="J20" s="11">
        <v>19</v>
      </c>
      <c r="K20" s="12">
        <f t="shared" si="1"/>
        <v>38</v>
      </c>
      <c r="L20" s="12">
        <f t="shared" si="2"/>
        <v>-10</v>
      </c>
      <c r="M20" s="13">
        <f>Q20</f>
        <v>22</v>
      </c>
      <c r="N20" s="14">
        <v>6</v>
      </c>
      <c r="O20" s="14">
        <v>0</v>
      </c>
      <c r="P20" s="16" t="s">
        <v>54</v>
      </c>
      <c r="Q20" s="15">
        <v>22</v>
      </c>
      <c r="R20" s="1" t="s">
        <v>53</v>
      </c>
      <c r="S20" s="15" t="s">
        <v>86</v>
      </c>
      <c r="T20" s="15"/>
      <c r="U20" s="15"/>
      <c r="V20" s="15"/>
      <c r="W20" s="15"/>
      <c r="X20" s="15"/>
      <c r="Y20" s="15"/>
      <c r="Z20" s="15"/>
      <c r="AA20" s="15"/>
    </row>
    <row r="21" spans="1:27" x14ac:dyDescent="0.3">
      <c r="A21" s="6"/>
      <c r="B21" s="7"/>
      <c r="C21" s="6"/>
      <c r="D21" s="6"/>
      <c r="E21" s="6"/>
      <c r="F21" s="6"/>
      <c r="G21" s="22"/>
      <c r="H21" s="22"/>
      <c r="I21" s="22"/>
      <c r="J21" s="23"/>
      <c r="K21" s="24"/>
      <c r="L21" s="24"/>
      <c r="M21" s="25"/>
      <c r="N21" s="26"/>
      <c r="O21" s="26"/>
      <c r="P21" s="27"/>
      <c r="R21" s="6"/>
    </row>
    <row r="22" spans="1:27" x14ac:dyDescent="0.3">
      <c r="L22" s="2">
        <f t="shared" si="2"/>
        <v>0</v>
      </c>
    </row>
  </sheetData>
  <mergeCells count="28">
    <mergeCell ref="W5:W6"/>
    <mergeCell ref="X5:X6"/>
    <mergeCell ref="R5:R6"/>
    <mergeCell ref="O5:O6"/>
    <mergeCell ref="T5:T6"/>
    <mergeCell ref="U5:U6"/>
    <mergeCell ref="V5:V6"/>
    <mergeCell ref="L5:L6"/>
    <mergeCell ref="M5:M6"/>
    <mergeCell ref="N5:N6"/>
    <mergeCell ref="P5:P6"/>
    <mergeCell ref="Q5:Q6"/>
    <mergeCell ref="A2:C2"/>
    <mergeCell ref="Y5:Y6"/>
    <mergeCell ref="Z5:Z6"/>
    <mergeCell ref="AA5:AA6"/>
    <mergeCell ref="F5:F6"/>
    <mergeCell ref="A5:A6"/>
    <mergeCell ref="B5:B6"/>
    <mergeCell ref="C5:C6"/>
    <mergeCell ref="D5:D6"/>
    <mergeCell ref="E5:E6"/>
    <mergeCell ref="S5:S6"/>
    <mergeCell ref="G5:G6"/>
    <mergeCell ref="H5:H6"/>
    <mergeCell ref="I5:I6"/>
    <mergeCell ref="J5:J6"/>
    <mergeCell ref="K5:K6"/>
  </mergeCells>
  <hyperlinks>
    <hyperlink ref="C19" r:id="rId1" display="mailto:PSIC83300P@istruzione.it" xr:uid="{5E10BF45-EE21-40E8-BCD7-9273888918B1}"/>
  </hyperlinks>
  <pageMargins left="0.70866141732283472" right="0.70866141732283472" top="0.74803149606299213" bottom="0.74803149606299213" header="0.31496062992125984" footer="0.31496062992125984"/>
  <pageSetup paperSize="9" scale="34" orientation="landscape" r:id="rId2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Utente</cp:lastModifiedBy>
  <cp:lastPrinted>2024-08-19T15:33:51Z</cp:lastPrinted>
  <dcterms:created xsi:type="dcterms:W3CDTF">2021-07-21T15:10:33Z</dcterms:created>
  <dcterms:modified xsi:type="dcterms:W3CDTF">2024-08-21T15:59:25Z</dcterms:modified>
</cp:coreProperties>
</file>