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fano attendere rettifiche san lazzaro+ polo 3 logistica\tabelle rettificate in risposta a pec segnalazione errori\"/>
    </mc:Choice>
  </mc:AlternateContent>
  <xr:revisionPtr revIDLastSave="0" documentId="13_ncr:1_{4947A12D-8013-4E37-80B3-9E4505FCCF70}" xr6:coauthVersionLast="47" xr6:coauthVersionMax="47" xr10:uidLastSave="{00000000-0000-0000-0000-000000000000}"/>
  <bookViews>
    <workbookView xWindow="-120" yWindow="-120" windowWidth="29040" windowHeight="15840" xr2:uid="{79F9C6F3-2649-49A2-8E8E-52797D2FD24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M15" i="1"/>
  <c r="K19" i="1"/>
  <c r="K17" i="1"/>
  <c r="L17" i="1" s="1"/>
  <c r="K16" i="1"/>
  <c r="K13" i="1"/>
  <c r="L13" i="1" s="1"/>
  <c r="M13" i="1" s="1"/>
  <c r="M12" i="1"/>
  <c r="K11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M17" i="1" l="1"/>
</calcChain>
</file>

<file path=xl/sharedStrings.xml><?xml version="1.0" encoding="utf-8"?>
<sst xmlns="http://schemas.openxmlformats.org/spreadsheetml/2006/main" count="135" uniqueCount="81">
  <si>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</si>
  <si>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</si>
  <si>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</si>
  <si>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</si>
  <si>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</si>
  <si>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</si>
  <si>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</si>
  <si>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</si>
  <si>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</si>
  <si>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</si>
  <si>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</si>
  <si>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</si>
  <si>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</si>
  <si>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</si>
  <si>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1° docente Titolare</t>
  </si>
  <si>
    <t>Ore 1° docente titolare</t>
  </si>
  <si>
    <t>Sede di Servizio 1° docente</t>
  </si>
  <si>
    <t>2° docente Titolare</t>
  </si>
  <si>
    <t>Ore 2° docente titolare</t>
  </si>
  <si>
    <t>Sede di Servizio 2° docente</t>
  </si>
  <si>
    <t>3° docente Titolare</t>
  </si>
  <si>
    <t>Ore 3° docente titolare</t>
  </si>
  <si>
    <t>Sede di Servizio 3° docente</t>
  </si>
  <si>
    <t>PESARO-URBINO</t>
  </si>
  <si>
    <t>PS</t>
  </si>
  <si>
    <t>PSPC06000D</t>
  </si>
  <si>
    <t>LICEO  "NOLFI - APOLLONI"</t>
  </si>
  <si>
    <t>Fano Fossombrone</t>
  </si>
  <si>
    <t>NORMALE</t>
  </si>
  <si>
    <t>PSPQ006016</t>
  </si>
  <si>
    <t>LICEO DELLE SCIENZE UMANE</t>
  </si>
  <si>
    <t>PSPS01000G</t>
  </si>
  <si>
    <t>LICEO SCIENTIFICO "TORELLI"</t>
  </si>
  <si>
    <t>Pandolfi Stefania</t>
  </si>
  <si>
    <t>PSPS01001L</t>
  </si>
  <si>
    <t>LICEO SCIENTIFICO  PERGOLA</t>
  </si>
  <si>
    <t>PSRC003012</t>
  </si>
  <si>
    <t>POLO3-PROFESSIONALE SERVIZI COMMERCIALI</t>
  </si>
  <si>
    <t xml:space="preserve">Ucci Anna Maria </t>
  </si>
  <si>
    <t>PSRF006017</t>
  </si>
  <si>
    <t>I. P. S.  SANITA' E ASSISTENZA SOCIALE</t>
  </si>
  <si>
    <t>Sciamanna Caterina</t>
  </si>
  <si>
    <t>PSRI00301P</t>
  </si>
  <si>
    <t>POLO3-PROF.LE MANUTENZIONE E ASS.TECNICA</t>
  </si>
  <si>
    <t>PSTD003019</t>
  </si>
  <si>
    <t>POLO3 - TECNICO ECONOMICO E TURISTICO</t>
  </si>
  <si>
    <t>Ucci Anna Maria</t>
  </si>
  <si>
    <t xml:space="preserve">Del Bene Mauro </t>
  </si>
  <si>
    <t>PSTD00351P</t>
  </si>
  <si>
    <t>ECONOMICO "C. BATTISTI"</t>
  </si>
  <si>
    <t>CORSO SERALE</t>
  </si>
  <si>
    <t>PSTD004015</t>
  </si>
  <si>
    <t>I.T.C."G.CELLI"</t>
  </si>
  <si>
    <t>PSTD00601R</t>
  </si>
  <si>
    <t>I.T. "LUIGI DONATI"</t>
  </si>
  <si>
    <t>PSTH003013</t>
  </si>
  <si>
    <t>POLO3-TECN.GRAFICA-TRASPORTI E LOGISTICA</t>
  </si>
  <si>
    <t>Del Bene Mauro</t>
  </si>
  <si>
    <t>Secondaria Secondo grado diocesi Fano</t>
  </si>
  <si>
    <t>4° docente Titolare</t>
  </si>
  <si>
    <t>Ore 4° docente titolare</t>
  </si>
  <si>
    <t>Ore coperte da incarichi TD</t>
  </si>
  <si>
    <t>Longarini Lucia</t>
  </si>
  <si>
    <t>Battistelli Mariella</t>
  </si>
  <si>
    <t>Anno scolastico: 2024/25</t>
  </si>
  <si>
    <t xml:space="preserve">note </t>
  </si>
  <si>
    <t xml:space="preserve">ore in organico sul plesso insufficienti per orario di servizio docente </t>
  </si>
  <si>
    <t>ore in organico sul plesso  insufficienti per orario servizio docente .</t>
  </si>
  <si>
    <t>FEDUZI DON PAOLO18</t>
  </si>
  <si>
    <t>CENCI MICHELA</t>
  </si>
  <si>
    <t>IACUCCI FRANCESCA                  18</t>
  </si>
  <si>
    <t>GOBBI SAMUELE</t>
  </si>
  <si>
    <t>CENCI MICHELA                               10</t>
  </si>
  <si>
    <t>GASPARINI SUOR DANIELA             10</t>
  </si>
  <si>
    <t>Cambioli Daniela</t>
  </si>
  <si>
    <t>GASPERINI SUOR DANIELA              2</t>
  </si>
  <si>
    <t>GASPARINI SUOR DANIELA                1</t>
  </si>
  <si>
    <t>0,00           Cambioli Daniela</t>
  </si>
  <si>
    <t>6,00       20,00</t>
  </si>
  <si>
    <t>1.00</t>
  </si>
  <si>
    <t>GASPERINI SUOR DANIELA            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</si>
</sst>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indexed="9"/>
      <name val="Calibri"/>
      <family val="2"/>
    </font>
    <font>
      <sz val="14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Arial"/>
      <family val="2"/>
    </font>
    <font>
      <b/>
      <sz val="14"/>
      <name val="Calibri"/>
      <family val="2"/>
      <scheme val="minor"/>
    </font>
    <font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 vertical="justify" wrapText="1"/>
      <protection locked="0"/>
    </xf>
    <xf numFmtId="0" fontId="3" fillId="2" borderId="4" xfId="0" applyFont="1" applyFill="1" applyBorder="1" applyAlignment="1" applyProtection="1">
      <alignment horizontal="left" vertical="justify" wrapText="1"/>
      <protection locked="0"/>
    </xf>
    <xf numFmtId="0" fontId="3" fillId="2" borderId="4" xfId="0" applyFont="1" applyFill="1" applyBorder="1" applyAlignment="1" applyProtection="1">
      <alignment horizontal="center" vertical="justify" wrapText="1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6" fillId="6" borderId="0" xfId="0" applyFont="1" applyFill="1"/>
    <xf numFmtId="0" fontId="7" fillId="6" borderId="0" xfId="0" applyFont="1" applyFill="1"/>
    <xf numFmtId="0" fontId="9" fillId="2" borderId="4" xfId="0" applyFont="1" applyFill="1" applyBorder="1" applyAlignment="1" applyProtection="1">
      <alignment horizontal="left" vertical="justify" wrapText="1"/>
      <protection locked="0"/>
    </xf>
    <xf numFmtId="4" fontId="9" fillId="2" borderId="4" xfId="0" applyNumberFormat="1" applyFont="1" applyFill="1" applyBorder="1" applyAlignment="1" applyProtection="1">
      <alignment horizontal="center" vertical="justify"/>
      <protection locked="0"/>
    </xf>
    <xf numFmtId="3" fontId="9" fillId="4" borderId="4" xfId="0" applyNumberFormat="1" applyFont="1" applyFill="1" applyBorder="1" applyAlignment="1" applyProtection="1">
      <alignment horizontal="center" vertical="justify"/>
      <protection locked="0"/>
    </xf>
    <xf numFmtId="164" fontId="10" fillId="0" borderId="2" xfId="0" applyNumberFormat="1" applyFont="1" applyBorder="1"/>
    <xf numFmtId="0" fontId="11" fillId="5" borderId="2" xfId="0" applyFont="1" applyFill="1" applyBorder="1" applyAlignment="1">
      <alignment vertical="top"/>
    </xf>
    <xf numFmtId="0" fontId="12" fillId="5" borderId="2" xfId="0" applyFont="1" applyFill="1" applyBorder="1" applyAlignment="1">
      <alignment vertical="top"/>
    </xf>
    <xf numFmtId="0" fontId="9" fillId="5" borderId="4" xfId="0" applyFont="1" applyFill="1" applyBorder="1" applyAlignment="1" applyProtection="1">
      <alignment horizontal="left" vertical="justify" wrapText="1"/>
      <protection locked="0"/>
    </xf>
    <xf numFmtId="0" fontId="13" fillId="5" borderId="7" xfId="0" applyFont="1" applyFill="1" applyBorder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5" xfId="0" applyFont="1" applyBorder="1" applyAlignment="1">
      <alignment vertical="top"/>
    </xf>
    <xf numFmtId="0" fontId="10" fillId="0" borderId="2" xfId="0" applyFont="1" applyBorder="1"/>
    <xf numFmtId="3" fontId="9" fillId="2" borderId="4" xfId="0" applyNumberFormat="1" applyFont="1" applyFill="1" applyBorder="1" applyAlignment="1" applyProtection="1">
      <alignment horizontal="center" vertical="justify"/>
      <protection locked="0"/>
    </xf>
    <xf numFmtId="0" fontId="14" fillId="0" borderId="2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13" fillId="0" borderId="2" xfId="0" applyFont="1" applyBorder="1" applyAlignment="1">
      <alignment vertical="top"/>
    </xf>
    <xf numFmtId="0" fontId="14" fillId="5" borderId="2" xfId="0" applyFont="1" applyFill="1" applyBorder="1" applyAlignment="1">
      <alignment vertical="top"/>
    </xf>
    <xf numFmtId="0" fontId="15" fillId="5" borderId="2" xfId="0" applyFont="1" applyFill="1" applyBorder="1" applyAlignment="1">
      <alignment vertical="top"/>
    </xf>
    <xf numFmtId="0" fontId="13" fillId="5" borderId="2" xfId="0" applyFont="1" applyFill="1" applyBorder="1" applyAlignment="1">
      <alignment vertical="top"/>
    </xf>
    <xf numFmtId="164" fontId="10" fillId="0" borderId="2" xfId="0" applyNumberFormat="1" applyFont="1" applyBorder="1" applyAlignment="1">
      <alignment vertical="top"/>
    </xf>
    <xf numFmtId="164" fontId="15" fillId="0" borderId="2" xfId="0" applyNumberFormat="1" applyFont="1" applyBorder="1"/>
    <xf numFmtId="0" fontId="10" fillId="5" borderId="2" xfId="0" applyFont="1" applyFill="1" applyBorder="1" applyAlignment="1">
      <alignment vertical="top"/>
    </xf>
    <xf numFmtId="0" fontId="9" fillId="2" borderId="6" xfId="0" applyFont="1" applyFill="1" applyBorder="1" applyAlignment="1" applyProtection="1">
      <alignment horizontal="left" vertical="justify" wrapText="1"/>
      <protection locked="0"/>
    </xf>
    <xf numFmtId="0" fontId="14" fillId="4" borderId="2" xfId="0" applyFont="1" applyFill="1" applyBorder="1" applyAlignment="1">
      <alignment vertical="top"/>
    </xf>
    <xf numFmtId="0" fontId="12" fillId="4" borderId="2" xfId="0" applyFont="1" applyFill="1" applyBorder="1" applyAlignment="1">
      <alignment vertical="top"/>
    </xf>
    <xf numFmtId="0" fontId="13" fillId="4" borderId="2" xfId="0" applyFont="1" applyFill="1" applyBorder="1" applyAlignment="1">
      <alignment vertical="top"/>
    </xf>
    <xf numFmtId="0" fontId="1" fillId="0" borderId="0" xfId="0" applyFont="1" applyAlignment="1" applyProtection="1">
      <alignment horizontal="left" vertical="center"/>
      <protection locked="0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B73DE-E82C-4AB7-84ED-387A92A252F5}">
  <sheetPr>
    <pageSetUpPr fitToPage="1"/>
  </sheetPr>
  <dimension ref="A1:AC20"/>
  <sheetViews>
    <sheetView tabSelected="1" zoomScale="52" zoomScaleNormal="52" zoomScaleSheetLayoutView="70" workbookViewId="0">
      <selection activeCell="H8" sqref="H8"/>
    </sheetView>
  </sheetViews>
  <sheetFormatPr defaultRowHeight="15" x14ac:dyDescent="0.25"/>
  <cols>
    <col min="1" max="1" width="16.85546875" customWidth="1"/>
    <col min="3" max="3" width="12.28515625" customWidth="1"/>
    <col min="4" max="4" width="43.5703125" customWidth="1"/>
    <col min="5" max="5" width="20.5703125" customWidth="1"/>
    <col min="7" max="7" width="14.5703125" customWidth="1"/>
    <col min="10" max="10" width="9.140625" hidden="1" customWidth="1"/>
    <col min="14" max="14" width="25.5703125" customWidth="1"/>
    <col min="15" max="24" width="16.5703125" customWidth="1"/>
    <col min="25" max="25" width="17.42578125" customWidth="1"/>
  </cols>
  <sheetData>
    <row r="1" spans="1:29" ht="18.75" x14ac:dyDescent="0.25">
      <c r="A1" s="1" t="s">
        <v>58</v>
      </c>
    </row>
    <row r="2" spans="1:29" ht="18.75" x14ac:dyDescent="0.25">
      <c r="A2" s="35" t="s">
        <v>64</v>
      </c>
      <c r="B2" s="35"/>
      <c r="C2" s="35"/>
    </row>
    <row r="3" spans="1:29" ht="18.75" x14ac:dyDescent="0.25">
      <c r="A3" s="1" t="s">
        <v>0</v>
      </c>
    </row>
    <row r="4" spans="1:29" ht="18.75" x14ac:dyDescent="0.25">
      <c r="A4" s="2" t="s">
        <v>1</v>
      </c>
    </row>
    <row r="5" spans="1:29" ht="15" customHeight="1" x14ac:dyDescent="0.25">
      <c r="A5" s="37" t="s">
        <v>2</v>
      </c>
      <c r="B5" s="37" t="s">
        <v>3</v>
      </c>
      <c r="C5" s="37" t="s">
        <v>4</v>
      </c>
      <c r="D5" s="39" t="s">
        <v>5</v>
      </c>
      <c r="E5" s="36" t="s">
        <v>6</v>
      </c>
      <c r="F5" s="36" t="s">
        <v>7</v>
      </c>
      <c r="G5" s="39" t="s">
        <v>8</v>
      </c>
      <c r="H5" s="39" t="s">
        <v>9</v>
      </c>
      <c r="I5" s="39" t="s">
        <v>10</v>
      </c>
      <c r="J5" s="39" t="s">
        <v>11</v>
      </c>
      <c r="K5" s="36" t="s">
        <v>12</v>
      </c>
      <c r="L5" s="36" t="s">
        <v>61</v>
      </c>
      <c r="M5" s="36" t="s">
        <v>13</v>
      </c>
      <c r="N5" s="36" t="s">
        <v>14</v>
      </c>
      <c r="O5" s="36" t="s">
        <v>15</v>
      </c>
      <c r="P5" s="36" t="s">
        <v>16</v>
      </c>
      <c r="Q5" s="36" t="s">
        <v>17</v>
      </c>
      <c r="R5" s="36" t="s">
        <v>18</v>
      </c>
      <c r="S5" s="36" t="s">
        <v>19</v>
      </c>
      <c r="T5" s="36" t="s">
        <v>20</v>
      </c>
      <c r="U5" s="36" t="s">
        <v>21</v>
      </c>
      <c r="V5" s="36" t="s">
        <v>22</v>
      </c>
      <c r="W5" s="36" t="s">
        <v>59</v>
      </c>
      <c r="X5" s="36" t="s">
        <v>60</v>
      </c>
      <c r="Y5" s="8"/>
    </row>
    <row r="6" spans="1:29" ht="75" customHeight="1" x14ac:dyDescent="0.25">
      <c r="A6" s="38"/>
      <c r="B6" s="38"/>
      <c r="C6" s="38"/>
      <c r="D6" s="40"/>
      <c r="E6" s="36"/>
      <c r="F6" s="36"/>
      <c r="G6" s="40"/>
      <c r="H6" s="40"/>
      <c r="I6" s="40"/>
      <c r="J6" s="40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9" t="s">
        <v>65</v>
      </c>
    </row>
    <row r="7" spans="1:29" ht="37.5" x14ac:dyDescent="0.3">
      <c r="A7" s="3" t="s">
        <v>23</v>
      </c>
      <c r="B7" s="4" t="s">
        <v>24</v>
      </c>
      <c r="C7" s="3" t="s">
        <v>25</v>
      </c>
      <c r="D7" s="10" t="s">
        <v>26</v>
      </c>
      <c r="E7" s="10" t="s">
        <v>27</v>
      </c>
      <c r="F7" s="10"/>
      <c r="G7" s="10" t="s">
        <v>28</v>
      </c>
      <c r="H7" s="11">
        <v>62</v>
      </c>
      <c r="I7" s="12">
        <v>62</v>
      </c>
      <c r="J7" s="11">
        <f>H7-I7</f>
        <v>0</v>
      </c>
      <c r="K7" s="13">
        <v>36</v>
      </c>
      <c r="L7" s="13">
        <v>24</v>
      </c>
      <c r="M7" s="13">
        <v>0</v>
      </c>
      <c r="N7" s="14" t="s">
        <v>63</v>
      </c>
      <c r="O7" s="15">
        <v>18</v>
      </c>
      <c r="P7" s="16" t="s">
        <v>25</v>
      </c>
      <c r="Q7" s="17" t="s">
        <v>62</v>
      </c>
      <c r="R7" s="15">
        <v>18</v>
      </c>
      <c r="S7" s="18"/>
      <c r="T7" s="18" t="s">
        <v>68</v>
      </c>
      <c r="U7" s="18">
        <v>18</v>
      </c>
      <c r="V7" s="19"/>
      <c r="W7" s="20" t="s">
        <v>69</v>
      </c>
      <c r="X7" s="20">
        <v>8</v>
      </c>
      <c r="Y7" s="6"/>
    </row>
    <row r="8" spans="1:29" ht="37.5" x14ac:dyDescent="0.3">
      <c r="A8" s="3" t="s">
        <v>23</v>
      </c>
      <c r="B8" s="4" t="s">
        <v>24</v>
      </c>
      <c r="C8" s="3" t="s">
        <v>29</v>
      </c>
      <c r="D8" s="10" t="s">
        <v>30</v>
      </c>
      <c r="E8" s="10" t="s">
        <v>27</v>
      </c>
      <c r="F8" s="10"/>
      <c r="G8" s="10" t="s">
        <v>28</v>
      </c>
      <c r="H8" s="11">
        <v>10</v>
      </c>
      <c r="I8" s="21">
        <v>10</v>
      </c>
      <c r="J8" s="11">
        <f t="shared" ref="J8:J19" si="0">H8-I8</f>
        <v>0</v>
      </c>
      <c r="K8" s="13">
        <v>10</v>
      </c>
      <c r="L8" s="13">
        <v>0</v>
      </c>
      <c r="M8" s="13" t="s">
        <v>77</v>
      </c>
      <c r="N8" s="22" t="s">
        <v>74</v>
      </c>
      <c r="O8" s="23">
        <v>10</v>
      </c>
      <c r="P8" s="23"/>
      <c r="Q8" s="23"/>
      <c r="R8" s="23"/>
      <c r="S8" s="18"/>
      <c r="T8" s="18"/>
      <c r="U8" s="18"/>
      <c r="V8" s="19"/>
      <c r="W8" s="20"/>
      <c r="X8" s="20"/>
    </row>
    <row r="9" spans="1:29" ht="37.5" x14ac:dyDescent="0.3">
      <c r="A9" s="3" t="s">
        <v>23</v>
      </c>
      <c r="B9" s="4" t="s">
        <v>24</v>
      </c>
      <c r="C9" s="3" t="s">
        <v>31</v>
      </c>
      <c r="D9" s="10" t="s">
        <v>32</v>
      </c>
      <c r="E9" s="10" t="s">
        <v>27</v>
      </c>
      <c r="F9" s="10"/>
      <c r="G9" s="10" t="s">
        <v>28</v>
      </c>
      <c r="H9" s="11">
        <v>39</v>
      </c>
      <c r="I9" s="12">
        <v>39</v>
      </c>
      <c r="J9" s="11">
        <f t="shared" si="0"/>
        <v>0</v>
      </c>
      <c r="K9" s="13">
        <f>O9+R9</f>
        <v>15</v>
      </c>
      <c r="L9" s="13">
        <v>24</v>
      </c>
      <c r="M9" s="13">
        <v>0</v>
      </c>
      <c r="N9" s="24" t="s">
        <v>33</v>
      </c>
      <c r="O9" s="23">
        <v>15</v>
      </c>
      <c r="P9" s="10" t="s">
        <v>31</v>
      </c>
      <c r="Q9" s="24" t="s">
        <v>70</v>
      </c>
      <c r="R9" s="23"/>
      <c r="S9" s="10"/>
      <c r="T9" s="18" t="s">
        <v>71</v>
      </c>
      <c r="U9" s="18">
        <v>6</v>
      </c>
      <c r="V9" s="19"/>
      <c r="W9" s="20"/>
      <c r="X9" s="20"/>
      <c r="Y9" s="6"/>
    </row>
    <row r="10" spans="1:29" ht="37.5" x14ac:dyDescent="0.3">
      <c r="A10" s="3" t="s">
        <v>23</v>
      </c>
      <c r="B10" s="4" t="s">
        <v>24</v>
      </c>
      <c r="C10" s="3" t="s">
        <v>34</v>
      </c>
      <c r="D10" s="10" t="s">
        <v>35</v>
      </c>
      <c r="E10" s="10" t="s">
        <v>27</v>
      </c>
      <c r="F10" s="10"/>
      <c r="G10" s="10" t="s">
        <v>28</v>
      </c>
      <c r="H10" s="11">
        <v>8</v>
      </c>
      <c r="I10" s="12">
        <v>8</v>
      </c>
      <c r="J10" s="11">
        <f t="shared" si="0"/>
        <v>0</v>
      </c>
      <c r="K10" s="13">
        <v>0</v>
      </c>
      <c r="L10" s="13">
        <v>8</v>
      </c>
      <c r="M10" s="13">
        <v>0</v>
      </c>
      <c r="N10" s="25" t="s">
        <v>71</v>
      </c>
      <c r="O10" s="26">
        <v>8</v>
      </c>
      <c r="P10" s="23"/>
      <c r="Q10" s="23"/>
      <c r="R10" s="23"/>
      <c r="S10" s="18"/>
      <c r="T10" s="18"/>
      <c r="U10" s="18"/>
      <c r="V10" s="19"/>
      <c r="W10" s="20"/>
      <c r="X10" s="20"/>
      <c r="Y10" s="6"/>
    </row>
    <row r="11" spans="1:29" ht="37.5" x14ac:dyDescent="0.3">
      <c r="A11" s="3" t="s">
        <v>23</v>
      </c>
      <c r="B11" s="4" t="s">
        <v>24</v>
      </c>
      <c r="C11" s="3" t="s">
        <v>36</v>
      </c>
      <c r="D11" s="10" t="s">
        <v>37</v>
      </c>
      <c r="E11" s="10" t="s">
        <v>27</v>
      </c>
      <c r="F11" s="10"/>
      <c r="G11" s="10" t="s">
        <v>28</v>
      </c>
      <c r="H11" s="11">
        <v>11</v>
      </c>
      <c r="I11" s="12">
        <v>11</v>
      </c>
      <c r="J11" s="11">
        <f t="shared" si="0"/>
        <v>0</v>
      </c>
      <c r="K11" s="13">
        <f>O11</f>
        <v>10</v>
      </c>
      <c r="L11" s="13" t="s">
        <v>79</v>
      </c>
      <c r="M11" s="13">
        <v>0</v>
      </c>
      <c r="N11" s="27" t="s">
        <v>38</v>
      </c>
      <c r="O11" s="15">
        <v>10</v>
      </c>
      <c r="P11" s="10" t="s">
        <v>36</v>
      </c>
      <c r="Q11" s="23" t="s">
        <v>80</v>
      </c>
      <c r="R11" s="23"/>
      <c r="S11" s="18"/>
      <c r="T11" s="18"/>
      <c r="U11" s="18"/>
      <c r="V11" s="19"/>
      <c r="W11" s="20"/>
      <c r="X11" s="20"/>
      <c r="Y11" s="6"/>
    </row>
    <row r="12" spans="1:29" ht="37.5" x14ac:dyDescent="0.3">
      <c r="A12" s="3" t="s">
        <v>23</v>
      </c>
      <c r="B12" s="4" t="s">
        <v>24</v>
      </c>
      <c r="C12" s="3" t="s">
        <v>39</v>
      </c>
      <c r="D12" s="10" t="s">
        <v>40</v>
      </c>
      <c r="E12" s="10" t="s">
        <v>27</v>
      </c>
      <c r="F12" s="10"/>
      <c r="G12" s="10" t="s">
        <v>28</v>
      </c>
      <c r="H12" s="11">
        <v>10</v>
      </c>
      <c r="I12" s="21">
        <v>10</v>
      </c>
      <c r="J12" s="11">
        <f t="shared" si="0"/>
        <v>0</v>
      </c>
      <c r="K12" s="13">
        <v>8</v>
      </c>
      <c r="L12" s="13">
        <v>2</v>
      </c>
      <c r="M12" s="13">
        <f t="shared" ref="M12:M17" si="1">H12-K12-L12</f>
        <v>0</v>
      </c>
      <c r="N12" s="27" t="s">
        <v>74</v>
      </c>
      <c r="O12" s="15">
        <v>8</v>
      </c>
      <c r="P12" s="23"/>
      <c r="Q12" s="23" t="s">
        <v>75</v>
      </c>
      <c r="R12" s="23"/>
      <c r="S12" s="18"/>
      <c r="T12" s="18"/>
      <c r="U12" s="18"/>
      <c r="V12" s="19"/>
      <c r="W12" s="20"/>
      <c r="X12" s="20"/>
    </row>
    <row r="13" spans="1:29" ht="37.5" x14ac:dyDescent="0.3">
      <c r="A13" s="3" t="s">
        <v>23</v>
      </c>
      <c r="B13" s="4" t="s">
        <v>24</v>
      </c>
      <c r="C13" s="3" t="s">
        <v>42</v>
      </c>
      <c r="D13" s="10" t="s">
        <v>43</v>
      </c>
      <c r="E13" s="10" t="s">
        <v>27</v>
      </c>
      <c r="F13" s="10"/>
      <c r="G13" s="10" t="s">
        <v>28</v>
      </c>
      <c r="H13" s="11">
        <v>6</v>
      </c>
      <c r="I13" s="21">
        <v>6</v>
      </c>
      <c r="J13" s="11">
        <f t="shared" si="0"/>
        <v>0</v>
      </c>
      <c r="K13" s="28">
        <f>O13</f>
        <v>6</v>
      </c>
      <c r="L13" s="28">
        <f t="shared" ref="L13:L17" si="2">I13-K13</f>
        <v>0</v>
      </c>
      <c r="M13" s="13">
        <f t="shared" si="1"/>
        <v>0</v>
      </c>
      <c r="N13" s="24" t="s">
        <v>38</v>
      </c>
      <c r="O13" s="23">
        <v>6</v>
      </c>
      <c r="P13" s="10" t="s">
        <v>42</v>
      </c>
      <c r="Q13" s="23"/>
      <c r="R13" s="23"/>
      <c r="S13" s="18"/>
      <c r="T13" s="18"/>
      <c r="U13" s="18"/>
      <c r="V13" s="19"/>
      <c r="W13" s="20"/>
      <c r="X13" s="20"/>
    </row>
    <row r="14" spans="1:29" ht="37.5" x14ac:dyDescent="0.3">
      <c r="A14" s="3" t="s">
        <v>23</v>
      </c>
      <c r="B14" s="4" t="s">
        <v>24</v>
      </c>
      <c r="C14" s="3" t="s">
        <v>44</v>
      </c>
      <c r="D14" s="10" t="s">
        <v>45</v>
      </c>
      <c r="E14" s="10" t="s">
        <v>27</v>
      </c>
      <c r="F14" s="10"/>
      <c r="G14" s="10" t="s">
        <v>28</v>
      </c>
      <c r="H14" s="11">
        <v>26</v>
      </c>
      <c r="I14" s="21">
        <v>26</v>
      </c>
      <c r="J14" s="11">
        <f t="shared" si="0"/>
        <v>0</v>
      </c>
      <c r="K14" s="13" t="s">
        <v>78</v>
      </c>
      <c r="L14" s="29">
        <v>20</v>
      </c>
      <c r="M14" s="13">
        <v>0</v>
      </c>
      <c r="N14" s="24" t="s">
        <v>46</v>
      </c>
      <c r="O14" s="23">
        <v>2</v>
      </c>
      <c r="P14" s="10"/>
      <c r="Q14" s="27" t="s">
        <v>47</v>
      </c>
      <c r="R14" s="15">
        <v>4</v>
      </c>
      <c r="S14" s="16" t="s">
        <v>44</v>
      </c>
      <c r="T14" s="27" t="s">
        <v>72</v>
      </c>
      <c r="U14" s="30"/>
      <c r="V14" s="31"/>
      <c r="W14" s="20" t="s">
        <v>73</v>
      </c>
      <c r="X14" s="20"/>
    </row>
    <row r="15" spans="1:29" ht="37.5" x14ac:dyDescent="0.3">
      <c r="A15" s="3" t="s">
        <v>23</v>
      </c>
      <c r="B15" s="4" t="s">
        <v>24</v>
      </c>
      <c r="C15" s="3" t="s">
        <v>48</v>
      </c>
      <c r="D15" s="10" t="s">
        <v>49</v>
      </c>
      <c r="E15" s="10" t="s">
        <v>27</v>
      </c>
      <c r="F15" s="10"/>
      <c r="G15" s="10" t="s">
        <v>50</v>
      </c>
      <c r="H15" s="11">
        <v>0</v>
      </c>
      <c r="I15" s="21">
        <v>3</v>
      </c>
      <c r="J15" s="11">
        <f t="shared" si="0"/>
        <v>-3</v>
      </c>
      <c r="K15" s="13">
        <v>0</v>
      </c>
      <c r="L15" s="13">
        <v>0</v>
      </c>
      <c r="M15" s="13">
        <f t="shared" si="1"/>
        <v>0</v>
      </c>
      <c r="N15" s="23"/>
      <c r="O15" s="23"/>
      <c r="P15" s="23"/>
      <c r="Q15" s="23"/>
      <c r="R15" s="23"/>
      <c r="S15" s="18"/>
      <c r="T15" s="18"/>
      <c r="U15" s="18"/>
      <c r="V15" s="19"/>
      <c r="W15" s="20"/>
      <c r="X15" s="20"/>
    </row>
    <row r="16" spans="1:29" ht="75.75" x14ac:dyDescent="0.3">
      <c r="A16" s="3" t="s">
        <v>23</v>
      </c>
      <c r="B16" s="4" t="s">
        <v>24</v>
      </c>
      <c r="C16" s="3" t="s">
        <v>51</v>
      </c>
      <c r="D16" s="10" t="s">
        <v>52</v>
      </c>
      <c r="E16" s="10" t="s">
        <v>27</v>
      </c>
      <c r="F16" s="10"/>
      <c r="G16" s="10" t="s">
        <v>28</v>
      </c>
      <c r="H16" s="11"/>
      <c r="I16" s="21"/>
      <c r="J16" s="11">
        <f t="shared" si="0"/>
        <v>0</v>
      </c>
      <c r="K16" s="13">
        <f>O16</f>
        <v>9</v>
      </c>
      <c r="L16" s="13">
        <v>0</v>
      </c>
      <c r="M16" s="13">
        <v>9</v>
      </c>
      <c r="N16" s="32" t="s">
        <v>41</v>
      </c>
      <c r="O16" s="33">
        <v>9</v>
      </c>
      <c r="P16" s="23"/>
      <c r="Q16" s="23"/>
      <c r="R16" s="23"/>
      <c r="S16" s="18"/>
      <c r="T16" s="18"/>
      <c r="U16" s="18"/>
      <c r="V16" s="19"/>
      <c r="W16" s="20"/>
      <c r="X16" s="20"/>
      <c r="Y16" s="7" t="s">
        <v>66</v>
      </c>
      <c r="Z16" s="6"/>
      <c r="AA16" s="6"/>
      <c r="AB16" s="6"/>
      <c r="AC16" s="6"/>
    </row>
    <row r="17" spans="1:25" ht="37.5" x14ac:dyDescent="0.3">
      <c r="A17" s="3" t="s">
        <v>23</v>
      </c>
      <c r="B17" s="4" t="s">
        <v>24</v>
      </c>
      <c r="C17" s="3" t="s">
        <v>53</v>
      </c>
      <c r="D17" s="10" t="s">
        <v>54</v>
      </c>
      <c r="E17" s="10" t="s">
        <v>27</v>
      </c>
      <c r="F17" s="10"/>
      <c r="G17" s="10" t="s">
        <v>28</v>
      </c>
      <c r="H17" s="11">
        <v>10</v>
      </c>
      <c r="I17" s="21">
        <v>10</v>
      </c>
      <c r="J17" s="11">
        <f t="shared" si="0"/>
        <v>0</v>
      </c>
      <c r="K17" s="13">
        <f>O17</f>
        <v>9</v>
      </c>
      <c r="L17" s="13">
        <f t="shared" si="2"/>
        <v>1</v>
      </c>
      <c r="M17" s="13">
        <f t="shared" si="1"/>
        <v>0</v>
      </c>
      <c r="N17" s="22" t="s">
        <v>41</v>
      </c>
      <c r="O17" s="23">
        <v>9</v>
      </c>
      <c r="P17" s="23"/>
      <c r="Q17" s="23" t="s">
        <v>76</v>
      </c>
      <c r="R17" s="23"/>
      <c r="S17" s="18"/>
      <c r="T17" s="18"/>
      <c r="U17" s="18"/>
      <c r="V17" s="19"/>
      <c r="W17" s="20"/>
      <c r="X17" s="20"/>
    </row>
    <row r="18" spans="1:25" ht="18.75" x14ac:dyDescent="0.3">
      <c r="A18" s="3" t="s">
        <v>23</v>
      </c>
      <c r="B18" s="4"/>
      <c r="C18" s="3"/>
      <c r="D18" s="10"/>
      <c r="E18" s="10"/>
      <c r="F18" s="10"/>
      <c r="G18" s="10"/>
      <c r="H18" s="11"/>
      <c r="I18" s="21"/>
      <c r="J18" s="11">
        <f t="shared" si="0"/>
        <v>0</v>
      </c>
      <c r="K18" s="13"/>
      <c r="L18" s="13"/>
      <c r="M18" s="13"/>
      <c r="N18" s="23"/>
      <c r="O18" s="23"/>
      <c r="P18" s="23"/>
      <c r="Q18" s="23"/>
      <c r="R18" s="23"/>
      <c r="S18" s="18"/>
      <c r="T18" s="18"/>
      <c r="U18" s="18"/>
      <c r="V18" s="19"/>
      <c r="W18" s="20"/>
      <c r="X18" s="20"/>
    </row>
    <row r="19" spans="1:25" ht="75.75" x14ac:dyDescent="0.3">
      <c r="A19" s="3" t="s">
        <v>23</v>
      </c>
      <c r="B19" s="4" t="s">
        <v>24</v>
      </c>
      <c r="C19" s="3" t="s">
        <v>55</v>
      </c>
      <c r="D19" s="10" t="s">
        <v>56</v>
      </c>
      <c r="E19" s="10" t="s">
        <v>27</v>
      </c>
      <c r="F19" s="10"/>
      <c r="G19" s="10" t="s">
        <v>28</v>
      </c>
      <c r="H19" s="11">
        <v>14</v>
      </c>
      <c r="I19" s="12">
        <v>14</v>
      </c>
      <c r="J19" s="11">
        <f t="shared" si="0"/>
        <v>0</v>
      </c>
      <c r="K19" s="13">
        <f>O19</f>
        <v>14</v>
      </c>
      <c r="L19" s="13">
        <v>0</v>
      </c>
      <c r="M19" s="13">
        <v>0</v>
      </c>
      <c r="N19" s="34" t="s">
        <v>57</v>
      </c>
      <c r="O19" s="33">
        <v>14</v>
      </c>
      <c r="P19" s="10" t="s">
        <v>55</v>
      </c>
      <c r="Q19" s="23"/>
      <c r="R19" s="23"/>
      <c r="S19" s="18"/>
      <c r="T19" s="18"/>
      <c r="U19" s="18"/>
      <c r="V19" s="19"/>
      <c r="W19" s="20"/>
      <c r="X19" s="20"/>
      <c r="Y19" s="7" t="s">
        <v>67</v>
      </c>
    </row>
    <row r="20" spans="1:25" x14ac:dyDescent="0.25">
      <c r="N20" s="5"/>
      <c r="O20" s="5"/>
      <c r="P20" s="5"/>
      <c r="Q20" s="5"/>
      <c r="R20" s="5"/>
    </row>
  </sheetData>
  <mergeCells count="25"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A2:C2"/>
    <mergeCell ref="W5:W6"/>
    <mergeCell ref="X5:X6"/>
    <mergeCell ref="L5:L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M5:M6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2024-08-19T15:40:19Z</cp:lastPrinted>
  <dcterms:created xsi:type="dcterms:W3CDTF">2021-07-21T15:15:38Z</dcterms:created>
  <dcterms:modified xsi:type="dcterms:W3CDTF">2024-08-29T11:17:09Z</dcterms:modified>
</cp:coreProperties>
</file>