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9040" windowHeight="15840"/>
  </bookViews>
  <sheets>
    <sheet name="Foglio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4" i="1"/>
  <c r="M14" s="1"/>
  <c r="L7"/>
  <c r="L12"/>
  <c r="M12" s="1"/>
  <c r="L11"/>
  <c r="L10"/>
  <c r="M10" s="1"/>
  <c r="L9"/>
  <c r="L8"/>
  <c r="K15"/>
  <c r="K13"/>
  <c r="K11"/>
  <c r="K9"/>
  <c r="K8"/>
  <c r="K7"/>
  <c r="J15"/>
  <c r="J14"/>
  <c r="J13"/>
  <c r="J12"/>
  <c r="J11"/>
  <c r="J10"/>
  <c r="J9"/>
  <c r="J8"/>
  <c r="J7"/>
  <c r="M9" l="1"/>
  <c r="M7"/>
  <c r="M8"/>
  <c r="M15"/>
  <c r="M11"/>
  <c r="M13"/>
</calcChain>
</file>

<file path=xl/sharedStrings.xml><?xml version="1.0" encoding="utf-8"?>
<sst xmlns="http://schemas.openxmlformats.org/spreadsheetml/2006/main" count="123" uniqueCount="69">
  <si>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</si>
  <si>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</si>
  <si>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</si>
  <si>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</si>
  <si>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</si>
  <si>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</si>
  <si>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</si>
  <si>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</si>
  <si>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Caratteristica</t>
  </si>
  <si>
    <t>Ore</t>
  </si>
  <si>
    <t>N. classi od (ore teoriche)</t>
  </si>
  <si>
    <t>Scarto</t>
  </si>
  <si>
    <t>Ore coperte da personale di ruolo</t>
  </si>
  <si>
    <t>Ore residue per incarichi TD</t>
  </si>
  <si>
    <t>ANCONA</t>
  </si>
  <si>
    <t>AN</t>
  </si>
  <si>
    <t>ANPC02101N</t>
  </si>
  <si>
    <t>LICEO GALILEO GALILEI</t>
  </si>
  <si>
    <t>Jesi</t>
  </si>
  <si>
    <t>NORMALE</t>
  </si>
  <si>
    <t>Fiorentini Fabrizia</t>
  </si>
  <si>
    <t>ANPC060007</t>
  </si>
  <si>
    <t>VITTORIO EMANUELE II</t>
  </si>
  <si>
    <t>Marcuccini Alessandra</t>
  </si>
  <si>
    <t>ANPS040005</t>
  </si>
  <si>
    <t>LS LEONARDO DA VINCI</t>
  </si>
  <si>
    <t>ANRA022016</t>
  </si>
  <si>
    <t>IPA SALVATI</t>
  </si>
  <si>
    <t>ANRI02301N</t>
  </si>
  <si>
    <t>IPSIA PIERALISI</t>
  </si>
  <si>
    <t xml:space="preserve">Rinaldi Giulia </t>
  </si>
  <si>
    <t>ANSD010527</t>
  </si>
  <si>
    <t>CORSO SERALE LIC ARTISTICO MANNUCCI JESI</t>
  </si>
  <si>
    <t>ANTD02201C</t>
  </si>
  <si>
    <t>P. CUPPARI</t>
  </si>
  <si>
    <t>Contadini Michele</t>
  </si>
  <si>
    <t>ANTE021014</t>
  </si>
  <si>
    <t>GALILEO GALILEI</t>
  </si>
  <si>
    <t>ANTF02301E</t>
  </si>
  <si>
    <t>GUGLIELMO MARCONI</t>
  </si>
  <si>
    <t>Bevilacqua Gabriel</t>
  </si>
  <si>
    <t>Rinaldi Giulia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</si>
  <si>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</si>
  <si>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</si>
  <si>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</si>
  <si>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</si>
  <si>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</si>
  <si>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</si>
  <si>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</si>
  <si>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</si>
  <si>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</si>
  <si>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</si>
  <si>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</si>
  <si>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</si>
  <si>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</si>
  <si>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Secondaria II grado diocesi Jesi</t>
  </si>
  <si>
    <t>Ore coperte da incarichi TD</t>
  </si>
  <si>
    <t>Anno scolastico: 2024/25</t>
  </si>
  <si>
    <t>ore in organico su sede insufficienti per orario servizio del docente</t>
  </si>
  <si>
    <t>Sarti Lucia</t>
  </si>
  <si>
    <t>Pastore Nunzia</t>
  </si>
  <si>
    <t>Santarelli Ilenia</t>
  </si>
  <si>
    <t>IIS Mannucci</t>
  </si>
  <si>
    <t>Cesaroni Serena</t>
  </si>
  <si>
    <t>Cioncolini Tommaso</t>
  </si>
  <si>
    <t>Rango Federico</t>
  </si>
  <si>
    <t>Marasca Cristiano</t>
  </si>
  <si>
    <t>Coppa Cristiano</t>
  </si>
  <si>
    <t>Mannucci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</si>
</sst>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1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b/>
      <sz val="10"/>
      <name val="Arial"/>
      <family val="2"/>
    </font>
    <font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2" xfId="0" applyFont="1" applyBorder="1" applyAlignment="1">
      <alignment vertical="top"/>
    </xf>
    <xf numFmtId="0" fontId="0" fillId="0" borderId="2" xfId="0" applyBorder="1" applyAlignment="1">
      <alignment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3" fillId="2" borderId="4" xfId="0" applyFont="1" applyFill="1" applyBorder="1" applyAlignment="1" applyProtection="1">
      <alignment horizontal="left" vertical="top" wrapText="1"/>
      <protection locked="0"/>
    </xf>
    <xf numFmtId="0" fontId="3" fillId="2" borderId="4" xfId="0" applyFont="1" applyFill="1" applyBorder="1" applyAlignment="1" applyProtection="1">
      <alignment horizontal="center" vertical="top" wrapText="1"/>
      <protection locked="0"/>
    </xf>
    <xf numFmtId="4" fontId="3" fillId="2" borderId="4" xfId="0" applyNumberFormat="1" applyFont="1" applyFill="1" applyBorder="1" applyAlignment="1" applyProtection="1">
      <alignment horizontal="center" vertical="top"/>
      <protection locked="0"/>
    </xf>
    <xf numFmtId="3" fontId="3" fillId="2" borderId="4" xfId="0" applyNumberFormat="1" applyFont="1" applyFill="1" applyBorder="1" applyAlignment="1" applyProtection="1">
      <alignment horizontal="center" vertical="top"/>
      <protection locked="0"/>
    </xf>
    <xf numFmtId="164" fontId="0" fillId="0" borderId="2" xfId="0" applyNumberFormat="1" applyBorder="1" applyAlignment="1">
      <alignment vertical="top"/>
    </xf>
    <xf numFmtId="0" fontId="6" fillId="0" borderId="2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7" fillId="0" borderId="2" xfId="0" applyFont="1" applyBorder="1" applyAlignment="1">
      <alignment vertical="top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vertical="top"/>
    </xf>
    <xf numFmtId="0" fontId="9" fillId="2" borderId="2" xfId="0" applyFont="1" applyFill="1" applyBorder="1" applyAlignment="1" applyProtection="1">
      <alignment horizontal="left" vertical="top" wrapText="1"/>
      <protection locked="0"/>
    </xf>
    <xf numFmtId="0" fontId="10" fillId="0" borderId="2" xfId="0" applyFont="1" applyBorder="1" applyAlignment="1">
      <alignment vertical="top"/>
    </xf>
    <xf numFmtId="0" fontId="4" fillId="0" borderId="2" xfId="0" applyFont="1" applyBorder="1" applyAlignment="1">
      <alignment vertical="top" wrapText="1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2" fillId="3" borderId="2" xfId="0" applyFont="1" applyFill="1" applyBorder="1" applyAlignment="1" applyProtection="1">
      <alignment horizontal="center" vertical="top" wrapText="1"/>
      <protection locked="0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2" fillId="3" borderId="3" xfId="0" applyFont="1" applyFill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left" vertical="top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5"/>
  <sheetViews>
    <sheetView tabSelected="1" zoomScale="70" zoomScaleNormal="70" workbookViewId="0">
      <selection activeCell="X9" sqref="X9"/>
    </sheetView>
  </sheetViews>
  <sheetFormatPr defaultRowHeight="15"/>
  <cols>
    <col min="1" max="1" width="11.140625" style="4" customWidth="1"/>
    <col min="2" max="2" width="9.140625" style="4"/>
    <col min="3" max="3" width="15.85546875" style="4" customWidth="1"/>
    <col min="4" max="4" width="46.85546875" style="4" customWidth="1"/>
    <col min="5" max="6" width="9.140625" style="4"/>
    <col min="7" max="7" width="13.7109375" style="4" customWidth="1"/>
    <col min="8" max="8" width="9.140625" style="4"/>
    <col min="9" max="9" width="9" style="4" customWidth="1"/>
    <col min="10" max="10" width="9.42578125" style="4" hidden="1" customWidth="1"/>
    <col min="11" max="13" width="9.140625" style="4"/>
    <col min="14" max="16" width="18.28515625" style="4" customWidth="1"/>
    <col min="17" max="17" width="21.42578125" style="4" bestFit="1" customWidth="1"/>
    <col min="18" max="22" width="18.28515625" style="4" customWidth="1"/>
    <col min="23" max="23" width="16.85546875" style="4" customWidth="1"/>
    <col min="24" max="24" width="15.7109375" style="4" customWidth="1"/>
    <col min="25" max="25" width="9.140625" style="4" customWidth="1"/>
    <col min="26" max="16384" width="9.140625" style="4"/>
  </cols>
  <sheetData>
    <row r="1" spans="1:26" ht="18.75">
      <c r="A1" s="3" t="s">
        <v>55</v>
      </c>
    </row>
    <row r="2" spans="1:26" ht="18.75">
      <c r="A2" s="23" t="s">
        <v>57</v>
      </c>
      <c r="B2" s="23"/>
      <c r="C2" s="23"/>
    </row>
    <row r="3" spans="1:26" ht="18.75">
      <c r="A3" s="3" t="s">
        <v>0</v>
      </c>
    </row>
    <row r="4" spans="1:26" ht="18.75">
      <c r="A4" s="5" t="s">
        <v>1</v>
      </c>
    </row>
    <row r="5" spans="1:26" ht="75" customHeight="1">
      <c r="A5" s="21" t="s">
        <v>2</v>
      </c>
      <c r="B5" s="21" t="s">
        <v>3</v>
      </c>
      <c r="C5" s="21" t="s">
        <v>4</v>
      </c>
      <c r="D5" s="21" t="s">
        <v>5</v>
      </c>
      <c r="E5" s="20" t="s">
        <v>6</v>
      </c>
      <c r="F5" s="20" t="s">
        <v>7</v>
      </c>
      <c r="G5" s="21" t="s">
        <v>8</v>
      </c>
      <c r="H5" s="21" t="s">
        <v>9</v>
      </c>
      <c r="I5" s="21" t="s">
        <v>10</v>
      </c>
      <c r="J5" s="21" t="s">
        <v>11</v>
      </c>
      <c r="K5" s="20" t="s">
        <v>12</v>
      </c>
      <c r="L5" s="20" t="s">
        <v>56</v>
      </c>
      <c r="M5" s="20" t="s">
        <v>13</v>
      </c>
      <c r="N5" s="19" t="s">
        <v>42</v>
      </c>
      <c r="O5" s="19" t="s">
        <v>43</v>
      </c>
      <c r="P5" s="19" t="s">
        <v>44</v>
      </c>
      <c r="Q5" s="19" t="s">
        <v>45</v>
      </c>
      <c r="R5" s="19" t="s">
        <v>46</v>
      </c>
      <c r="S5" s="19" t="s">
        <v>47</v>
      </c>
      <c r="T5" s="19" t="s">
        <v>48</v>
      </c>
      <c r="U5" s="19" t="s">
        <v>49</v>
      </c>
      <c r="V5" s="19" t="s">
        <v>50</v>
      </c>
      <c r="W5" s="19" t="s">
        <v>51</v>
      </c>
      <c r="X5" s="19" t="s">
        <v>52</v>
      </c>
      <c r="Y5" s="19" t="s">
        <v>53</v>
      </c>
      <c r="Z5" s="19" t="s">
        <v>54</v>
      </c>
    </row>
    <row r="6" spans="1:26">
      <c r="A6" s="22"/>
      <c r="B6" s="22"/>
      <c r="C6" s="22"/>
      <c r="D6" s="22"/>
      <c r="E6" s="20"/>
      <c r="F6" s="20"/>
      <c r="G6" s="22"/>
      <c r="H6" s="22"/>
      <c r="I6" s="22"/>
      <c r="J6" s="22"/>
      <c r="K6" s="20"/>
      <c r="L6" s="20"/>
      <c r="M6" s="20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</row>
    <row r="7" spans="1:26" ht="135">
      <c r="A7" s="6" t="s">
        <v>14</v>
      </c>
      <c r="B7" s="7" t="s">
        <v>15</v>
      </c>
      <c r="C7" s="6" t="s">
        <v>16</v>
      </c>
      <c r="D7" s="6" t="s">
        <v>17</v>
      </c>
      <c r="E7" s="6" t="s">
        <v>18</v>
      </c>
      <c r="F7" s="6"/>
      <c r="G7" s="6" t="s">
        <v>19</v>
      </c>
      <c r="H7" s="8">
        <v>17</v>
      </c>
      <c r="I7" s="9">
        <v>17</v>
      </c>
      <c r="J7" s="8">
        <f>H7-I7</f>
        <v>0</v>
      </c>
      <c r="K7" s="10">
        <f>O7</f>
        <v>17</v>
      </c>
      <c r="L7" s="10">
        <f>U7+AB7</f>
        <v>0</v>
      </c>
      <c r="M7" s="10">
        <f t="shared" ref="M7:M15" si="0">H7-K7-L7</f>
        <v>0</v>
      </c>
      <c r="N7" s="11" t="s">
        <v>20</v>
      </c>
      <c r="O7" s="12">
        <v>17</v>
      </c>
      <c r="P7" s="16" t="s">
        <v>16</v>
      </c>
      <c r="Q7" s="2"/>
      <c r="R7" s="2"/>
      <c r="S7" s="2"/>
      <c r="T7" s="2"/>
      <c r="U7" s="2"/>
      <c r="V7" s="2"/>
      <c r="W7" s="2"/>
      <c r="X7" s="2"/>
      <c r="Y7" s="2"/>
      <c r="Z7" s="14" t="s">
        <v>58</v>
      </c>
    </row>
    <row r="8" spans="1:26" ht="25.5">
      <c r="A8" s="6" t="s">
        <v>14</v>
      </c>
      <c r="B8" s="7" t="s">
        <v>15</v>
      </c>
      <c r="C8" s="6" t="s">
        <v>21</v>
      </c>
      <c r="D8" s="6" t="s">
        <v>22</v>
      </c>
      <c r="E8" s="6" t="s">
        <v>18</v>
      </c>
      <c r="F8" s="6"/>
      <c r="G8" s="6" t="s">
        <v>19</v>
      </c>
      <c r="H8" s="8">
        <v>34</v>
      </c>
      <c r="I8" s="9">
        <v>34</v>
      </c>
      <c r="J8" s="8">
        <f t="shared" ref="J8:J15" si="1">H8-I8</f>
        <v>0</v>
      </c>
      <c r="K8" s="10">
        <f>O8+R8</f>
        <v>34</v>
      </c>
      <c r="L8" s="10">
        <f>U8+AB8</f>
        <v>0</v>
      </c>
      <c r="M8" s="10">
        <f t="shared" si="0"/>
        <v>0</v>
      </c>
      <c r="N8" s="18" t="s">
        <v>23</v>
      </c>
      <c r="O8" s="15">
        <v>17</v>
      </c>
      <c r="P8" s="16" t="s">
        <v>21</v>
      </c>
      <c r="Q8" s="1" t="s">
        <v>59</v>
      </c>
      <c r="R8" s="17">
        <v>17</v>
      </c>
      <c r="S8" s="16" t="s">
        <v>21</v>
      </c>
      <c r="T8" s="2"/>
      <c r="U8" s="2"/>
      <c r="V8" s="2"/>
      <c r="W8" s="2"/>
      <c r="X8" s="2"/>
      <c r="Y8" s="2"/>
      <c r="Z8" s="2"/>
    </row>
    <row r="9" spans="1:26">
      <c r="A9" s="6" t="s">
        <v>14</v>
      </c>
      <c r="B9" s="7" t="s">
        <v>15</v>
      </c>
      <c r="C9" s="6" t="s">
        <v>24</v>
      </c>
      <c r="D9" s="6" t="s">
        <v>25</v>
      </c>
      <c r="E9" s="6" t="s">
        <v>18</v>
      </c>
      <c r="F9" s="6"/>
      <c r="G9" s="6" t="s">
        <v>19</v>
      </c>
      <c r="H9" s="8">
        <v>49</v>
      </c>
      <c r="I9" s="9">
        <v>49</v>
      </c>
      <c r="J9" s="8">
        <f t="shared" si="1"/>
        <v>0</v>
      </c>
      <c r="K9" s="10">
        <f>O9</f>
        <v>18</v>
      </c>
      <c r="L9" s="10">
        <f>R9+U9</f>
        <v>25</v>
      </c>
      <c r="M9" s="10">
        <f t="shared" si="0"/>
        <v>6</v>
      </c>
      <c r="N9" s="13" t="s">
        <v>63</v>
      </c>
      <c r="O9" s="15">
        <v>18</v>
      </c>
      <c r="P9" s="16" t="s">
        <v>24</v>
      </c>
      <c r="Q9" s="15" t="s">
        <v>64</v>
      </c>
      <c r="R9" s="15">
        <v>18</v>
      </c>
      <c r="S9" s="15" t="s">
        <v>24</v>
      </c>
      <c r="T9" s="2" t="s">
        <v>65</v>
      </c>
      <c r="U9" s="2">
        <v>7</v>
      </c>
      <c r="V9" s="2" t="s">
        <v>24</v>
      </c>
      <c r="W9" s="2" t="s">
        <v>66</v>
      </c>
      <c r="X9" s="2">
        <v>6</v>
      </c>
      <c r="Y9" s="2" t="s">
        <v>38</v>
      </c>
      <c r="Z9" s="2"/>
    </row>
    <row r="10" spans="1:26">
      <c r="A10" s="6" t="s">
        <v>14</v>
      </c>
      <c r="B10" s="7" t="s">
        <v>15</v>
      </c>
      <c r="C10" s="6" t="s">
        <v>26</v>
      </c>
      <c r="D10" s="6" t="s">
        <v>27</v>
      </c>
      <c r="E10" s="6" t="s">
        <v>18</v>
      </c>
      <c r="F10" s="6"/>
      <c r="G10" s="6" t="s">
        <v>19</v>
      </c>
      <c r="H10" s="8">
        <v>10</v>
      </c>
      <c r="I10" s="9">
        <v>10</v>
      </c>
      <c r="J10" s="8">
        <f t="shared" si="1"/>
        <v>0</v>
      </c>
      <c r="K10" s="10">
        <v>0</v>
      </c>
      <c r="L10" s="10">
        <f>O10</f>
        <v>5</v>
      </c>
      <c r="M10" s="10">
        <f t="shared" si="0"/>
        <v>5</v>
      </c>
      <c r="N10" s="2" t="s">
        <v>67</v>
      </c>
      <c r="O10" s="15">
        <v>5</v>
      </c>
      <c r="P10" s="15" t="s">
        <v>33</v>
      </c>
      <c r="Q10" s="15" t="s">
        <v>61</v>
      </c>
      <c r="R10" s="15">
        <v>5</v>
      </c>
      <c r="S10" s="15" t="s">
        <v>62</v>
      </c>
      <c r="T10" s="2"/>
      <c r="U10" s="2"/>
      <c r="V10" s="2"/>
      <c r="W10" s="2"/>
      <c r="X10" s="2"/>
      <c r="Y10" s="2"/>
      <c r="Z10" s="2"/>
    </row>
    <row r="11" spans="1:26">
      <c r="A11" s="6" t="s">
        <v>14</v>
      </c>
      <c r="B11" s="7" t="s">
        <v>15</v>
      </c>
      <c r="C11" s="6" t="s">
        <v>28</v>
      </c>
      <c r="D11" s="6" t="s">
        <v>29</v>
      </c>
      <c r="E11" s="6" t="s">
        <v>18</v>
      </c>
      <c r="F11" s="6"/>
      <c r="G11" s="6" t="s">
        <v>19</v>
      </c>
      <c r="H11" s="8">
        <v>16</v>
      </c>
      <c r="I11" s="9">
        <v>16</v>
      </c>
      <c r="J11" s="8">
        <f t="shared" si="1"/>
        <v>0</v>
      </c>
      <c r="K11" s="10">
        <f>O11</f>
        <v>2</v>
      </c>
      <c r="L11" s="10">
        <f>R11</f>
        <v>12</v>
      </c>
      <c r="M11" s="10">
        <f t="shared" si="0"/>
        <v>2</v>
      </c>
      <c r="N11" s="1" t="s">
        <v>30</v>
      </c>
      <c r="O11" s="15">
        <v>2</v>
      </c>
      <c r="P11" s="16" t="s">
        <v>28</v>
      </c>
      <c r="Q11" s="15" t="s">
        <v>66</v>
      </c>
      <c r="R11" s="15">
        <v>12</v>
      </c>
      <c r="S11" s="15" t="s">
        <v>28</v>
      </c>
      <c r="T11" s="2"/>
      <c r="U11" s="2"/>
      <c r="V11" s="2"/>
      <c r="W11" s="2"/>
      <c r="X11" s="2"/>
      <c r="Y11" s="2"/>
      <c r="Z11" s="2"/>
    </row>
    <row r="12" spans="1:26">
      <c r="A12" s="6" t="s">
        <v>14</v>
      </c>
      <c r="B12" s="7" t="s">
        <v>15</v>
      </c>
      <c r="C12" s="6" t="s">
        <v>31</v>
      </c>
      <c r="D12" s="6" t="s">
        <v>32</v>
      </c>
      <c r="E12" s="6" t="s">
        <v>18</v>
      </c>
      <c r="F12" s="6"/>
      <c r="G12" s="6" t="s">
        <v>19</v>
      </c>
      <c r="H12" s="8">
        <v>0</v>
      </c>
      <c r="I12" s="9">
        <v>3</v>
      </c>
      <c r="J12" s="8">
        <f t="shared" si="1"/>
        <v>-3</v>
      </c>
      <c r="K12" s="10">
        <v>0</v>
      </c>
      <c r="L12" s="10">
        <f>O12</f>
        <v>10</v>
      </c>
      <c r="M12" s="10">
        <f t="shared" si="0"/>
        <v>-10</v>
      </c>
      <c r="N12" s="15" t="s">
        <v>61</v>
      </c>
      <c r="O12" s="15">
        <v>10</v>
      </c>
      <c r="P12" s="15" t="s">
        <v>68</v>
      </c>
      <c r="Q12" s="15"/>
      <c r="R12" s="15"/>
      <c r="S12" s="15"/>
      <c r="T12" s="2"/>
      <c r="U12" s="2"/>
      <c r="V12" s="2"/>
      <c r="W12" s="2"/>
      <c r="X12" s="2"/>
      <c r="Y12" s="2"/>
      <c r="Z12" s="2"/>
    </row>
    <row r="13" spans="1:26">
      <c r="A13" s="6" t="s">
        <v>14</v>
      </c>
      <c r="B13" s="7" t="s">
        <v>15</v>
      </c>
      <c r="C13" s="6" t="s">
        <v>33</v>
      </c>
      <c r="D13" s="6" t="s">
        <v>34</v>
      </c>
      <c r="E13" s="6" t="s">
        <v>18</v>
      </c>
      <c r="F13" s="6"/>
      <c r="G13" s="6" t="s">
        <v>19</v>
      </c>
      <c r="H13" s="8">
        <v>29</v>
      </c>
      <c r="I13" s="9">
        <v>29</v>
      </c>
      <c r="J13" s="8">
        <f t="shared" si="1"/>
        <v>0</v>
      </c>
      <c r="K13" s="10">
        <f>O13</f>
        <v>16</v>
      </c>
      <c r="L13" s="10">
        <v>0</v>
      </c>
      <c r="M13" s="10">
        <f t="shared" si="0"/>
        <v>13</v>
      </c>
      <c r="N13" s="1" t="s">
        <v>35</v>
      </c>
      <c r="O13" s="17">
        <v>16</v>
      </c>
      <c r="P13" s="16" t="s">
        <v>33</v>
      </c>
      <c r="Q13" s="15" t="s">
        <v>67</v>
      </c>
      <c r="R13" s="15">
        <v>13</v>
      </c>
      <c r="S13" s="15" t="s">
        <v>33</v>
      </c>
      <c r="T13" s="2"/>
      <c r="U13" s="2"/>
      <c r="V13" s="2"/>
      <c r="W13" s="2"/>
      <c r="X13" s="2"/>
      <c r="Y13" s="2"/>
      <c r="Z13" s="2"/>
    </row>
    <row r="14" spans="1:26">
      <c r="A14" s="6" t="s">
        <v>14</v>
      </c>
      <c r="B14" s="7" t="s">
        <v>15</v>
      </c>
      <c r="C14" s="6" t="s">
        <v>36</v>
      </c>
      <c r="D14" s="6" t="s">
        <v>37</v>
      </c>
      <c r="E14" s="6" t="s">
        <v>18</v>
      </c>
      <c r="F14" s="6"/>
      <c r="G14" s="6" t="s">
        <v>19</v>
      </c>
      <c r="H14" s="8">
        <v>22</v>
      </c>
      <c r="I14" s="9">
        <v>22</v>
      </c>
      <c r="J14" s="8">
        <f t="shared" si="1"/>
        <v>0</v>
      </c>
      <c r="K14" s="10">
        <v>0</v>
      </c>
      <c r="L14" s="10">
        <f t="shared" ref="L14" si="2">O14</f>
        <v>1</v>
      </c>
      <c r="M14" s="10">
        <f t="shared" si="0"/>
        <v>21</v>
      </c>
      <c r="N14" s="15" t="s">
        <v>20</v>
      </c>
      <c r="O14" s="15">
        <v>1</v>
      </c>
      <c r="P14" s="15" t="s">
        <v>16</v>
      </c>
      <c r="Q14" s="15" t="s">
        <v>60</v>
      </c>
      <c r="R14" s="15">
        <v>18</v>
      </c>
      <c r="S14" s="15" t="s">
        <v>36</v>
      </c>
      <c r="T14" s="2" t="s">
        <v>61</v>
      </c>
      <c r="U14" s="2">
        <v>3</v>
      </c>
      <c r="V14" s="2" t="s">
        <v>62</v>
      </c>
      <c r="W14" s="2"/>
      <c r="X14" s="2"/>
      <c r="Y14" s="2"/>
      <c r="Z14" s="2"/>
    </row>
    <row r="15" spans="1:26">
      <c r="A15" s="6" t="s">
        <v>14</v>
      </c>
      <c r="B15" s="7" t="s">
        <v>15</v>
      </c>
      <c r="C15" s="6" t="s">
        <v>38</v>
      </c>
      <c r="D15" s="6" t="s">
        <v>39</v>
      </c>
      <c r="E15" s="6" t="s">
        <v>18</v>
      </c>
      <c r="F15" s="6"/>
      <c r="G15" s="6" t="s">
        <v>19</v>
      </c>
      <c r="H15" s="8">
        <v>38</v>
      </c>
      <c r="I15" s="9">
        <v>38</v>
      </c>
      <c r="J15" s="8">
        <f t="shared" si="1"/>
        <v>0</v>
      </c>
      <c r="K15" s="10">
        <f>O15+R15</f>
        <v>34</v>
      </c>
      <c r="L15" s="10">
        <v>0</v>
      </c>
      <c r="M15" s="10">
        <f t="shared" si="0"/>
        <v>4</v>
      </c>
      <c r="N15" s="1" t="s">
        <v>40</v>
      </c>
      <c r="O15" s="15">
        <v>18</v>
      </c>
      <c r="P15" s="16" t="s">
        <v>38</v>
      </c>
      <c r="Q15" s="1" t="s">
        <v>41</v>
      </c>
      <c r="R15" s="15">
        <v>16</v>
      </c>
      <c r="S15" s="16" t="s">
        <v>38</v>
      </c>
      <c r="T15" s="2"/>
      <c r="U15" s="2"/>
      <c r="V15" s="2"/>
      <c r="W15" s="2"/>
      <c r="X15" s="2"/>
      <c r="Y15" s="2"/>
      <c r="Z15" s="2"/>
    </row>
  </sheetData>
  <mergeCells count="27">
    <mergeCell ref="A2:C2"/>
    <mergeCell ref="K5:K6"/>
    <mergeCell ref="T5:T6"/>
    <mergeCell ref="U5:U6"/>
    <mergeCell ref="V5:V6"/>
    <mergeCell ref="N5:N6"/>
    <mergeCell ref="O5:O6"/>
    <mergeCell ref="P5:P6"/>
    <mergeCell ref="Q5:Q6"/>
    <mergeCell ref="R5:R6"/>
    <mergeCell ref="S5:S6"/>
    <mergeCell ref="M5:M6"/>
    <mergeCell ref="F5:F6"/>
    <mergeCell ref="G5:G6"/>
    <mergeCell ref="H5:H6"/>
    <mergeCell ref="I5:I6"/>
    <mergeCell ref="J5:J6"/>
    <mergeCell ref="A5:A6"/>
    <mergeCell ref="B5:B6"/>
    <mergeCell ref="C5:C6"/>
    <mergeCell ref="D5:D6"/>
    <mergeCell ref="E5:E6"/>
    <mergeCell ref="W5:W6"/>
    <mergeCell ref="X5:X6"/>
    <mergeCell ref="Y5:Y6"/>
    <mergeCell ref="Z5:Z6"/>
    <mergeCell ref="L5:L6"/>
  </mergeCells>
  <pageMargins left="0.70866141732283472" right="0.70866141732283472" top="0.74803149606299213" bottom="0.74803149606299213" header="0.31496062992125984" footer="0.31496062992125984"/>
  <pageSetup paperSize="9" scale="34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uff.cancelleria</cp:lastModifiedBy>
  <cp:lastPrinted>2021-09-08T07:29:54Z</cp:lastPrinted>
  <dcterms:created xsi:type="dcterms:W3CDTF">2021-07-21T15:44:26Z</dcterms:created>
  <dcterms:modified xsi:type="dcterms:W3CDTF">2024-08-30T17:05:22Z</dcterms:modified>
</cp:coreProperties>
</file>