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del 31.08.2024\allegati decreto\tabelle diocesi pesaro\"/>
    </mc:Choice>
  </mc:AlternateContent>
  <xr:revisionPtr revIDLastSave="0" documentId="13_ncr:1_{AE5BA8A2-87A5-4D38-B8C9-5249DAF0AD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7" i="1"/>
  <c r="L14" i="1"/>
  <c r="L10" i="1"/>
  <c r="L13" i="1"/>
  <c r="M13" i="1" s="1"/>
  <c r="L12" i="1"/>
  <c r="M12" i="1" s="1"/>
  <c r="L11" i="1"/>
  <c r="M11" i="1" s="1"/>
  <c r="M9" i="1"/>
  <c r="K14" i="1"/>
  <c r="K10" i="1"/>
  <c r="K8" i="1"/>
  <c r="K7" i="1"/>
  <c r="J7" i="1"/>
  <c r="M7" i="1" l="1"/>
  <c r="M10" i="1"/>
  <c r="M8" i="1"/>
  <c r="M14" i="1"/>
</calcChain>
</file>

<file path=xl/sharedStrings.xml><?xml version="1.0" encoding="utf-8"?>
<sst xmlns="http://schemas.openxmlformats.org/spreadsheetml/2006/main" count="111" uniqueCount="76">
  <si>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</si>
  <si>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</si>
  <si>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</si>
  <si>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</si>
  <si>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</si>
  <si>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</si>
  <si>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</si>
  <si>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</si>
  <si>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</si>
  <si>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</si>
  <si>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</si>
  <si>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</si>
  <si>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</si>
  <si>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</si>
  <si>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PESARO-URBINO</t>
  </si>
  <si>
    <t>PS</t>
  </si>
  <si>
    <t>PSPC03000N</t>
  </si>
  <si>
    <t>L. CLASSICO - LING. - SC. UMANE MAMIANI</t>
  </si>
  <si>
    <t>Pesaro</t>
  </si>
  <si>
    <t>NORMALE</t>
  </si>
  <si>
    <t>PSPS020006</t>
  </si>
  <si>
    <t>"G.MARCONI"</t>
  </si>
  <si>
    <t>PSRA01301N</t>
  </si>
  <si>
    <t>PSRH02000X</t>
  </si>
  <si>
    <t>IPSSAR "S.MARTA"</t>
  </si>
  <si>
    <t>CORSO SERALE</t>
  </si>
  <si>
    <t>PSRI02000B</t>
  </si>
  <si>
    <t>PESARO IPSIA"BENELLI"</t>
  </si>
  <si>
    <t>PSRI02050R</t>
  </si>
  <si>
    <t>IPSIA BENELLI - CORSO SERALE</t>
  </si>
  <si>
    <t>PSSD07000N</t>
  </si>
  <si>
    <t>LICEO ARTISTICO  F. MENGARONI</t>
  </si>
  <si>
    <t>SCUOLA ANNESSA</t>
  </si>
  <si>
    <t>PSTD10000N</t>
  </si>
  <si>
    <t>I.T.E.T. "BRAMANTE-GENGA"</t>
  </si>
  <si>
    <t>Bezzicheri Ilaria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</si>
  <si>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</si>
  <si>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</si>
  <si>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</si>
  <si>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</si>
  <si>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</si>
  <si>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</si>
  <si>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</si>
  <si>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</si>
  <si>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</si>
  <si>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</si>
  <si>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</si>
  <si>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</si>
  <si>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</si>
  <si>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II grado diocesi Pesaro</t>
  </si>
  <si>
    <t>Ore coperte da incarichi TD</t>
  </si>
  <si>
    <t>Anno scolastico: 2024/25</t>
  </si>
  <si>
    <t>FABBRI ANNALISA</t>
  </si>
  <si>
    <t>MAMIANI</t>
  </si>
  <si>
    <t>CECCHINI FRANCESCA</t>
  </si>
  <si>
    <t>MONTANARI CRISTINA</t>
  </si>
  <si>
    <t>ROSSI FEDERICA</t>
  </si>
  <si>
    <t>MONTANARI FEDERICA</t>
  </si>
  <si>
    <t>PERUGINI FRANCESCO</t>
  </si>
  <si>
    <t>MARCONI</t>
  </si>
  <si>
    <t>SCOGNAMIGLIO IVANA</t>
  </si>
  <si>
    <t>PEDINI LUCA</t>
  </si>
  <si>
    <t>MAZZOCCHI PAOLA</t>
  </si>
  <si>
    <t>VALERI ANNARITA</t>
  </si>
  <si>
    <t>MATTEUCCI MICHELE</t>
  </si>
  <si>
    <t>PIZZORNO LORENZO</t>
  </si>
  <si>
    <t>I.P.A.A. "ANTONIO CECCHI"-ITA CECCHI</t>
  </si>
  <si>
    <t>GLEBOKI MAREK KAZ</t>
  </si>
  <si>
    <t>DELOS ODILE CELINE</t>
  </si>
  <si>
    <t>BOCCHICCHIO ADRIANO</t>
  </si>
  <si>
    <t>SANTI JENNY</t>
  </si>
  <si>
    <t>FESTINO MICHELA</t>
  </si>
  <si>
    <t>BAIOCCHI GIORGIA</t>
  </si>
  <si>
    <t>PACI ALESSANDRO</t>
  </si>
  <si>
    <t>LIERA FRANCESCO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</si>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</sst>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2" fillId="3" borderId="6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"/>
  <sheetViews>
    <sheetView tabSelected="1" topLeftCell="D3" zoomScaleNormal="100" workbookViewId="0">
      <selection activeCell="C14" sqref="C14"/>
    </sheetView>
  </sheetViews>
  <sheetFormatPr defaultColWidth="9.140625" defaultRowHeight="15" x14ac:dyDescent="0.25"/>
  <cols>
    <col min="1" max="1" width="16.140625" style="4" customWidth="1"/>
    <col min="2" max="2" width="9.140625" style="4"/>
    <col min="3" max="3" width="15.140625" style="4" customWidth="1"/>
    <col min="4" max="4" width="43.140625" style="4" customWidth="1"/>
    <col min="5" max="6" width="9.140625" style="4"/>
    <col min="7" max="7" width="22.28515625" style="4" customWidth="1"/>
    <col min="8" max="8" width="9.140625" style="4"/>
    <col min="9" max="9" width="9" style="4" customWidth="1"/>
    <col min="10" max="10" width="8" style="4" hidden="1" customWidth="1"/>
    <col min="11" max="13" width="9.140625" style="4"/>
    <col min="14" max="14" width="23" style="4" customWidth="1"/>
    <col min="15" max="16" width="14.7109375" style="4" customWidth="1"/>
    <col min="17" max="17" width="22.140625" style="4" customWidth="1"/>
    <col min="18" max="19" width="14.7109375" style="4" customWidth="1"/>
    <col min="20" max="20" width="18.5703125" style="4" customWidth="1"/>
    <col min="21" max="21" width="14.7109375" style="4" customWidth="1"/>
    <col min="22" max="22" width="16.7109375" style="4" customWidth="1"/>
    <col min="23" max="23" width="17.5703125" style="4" customWidth="1"/>
    <col min="24" max="24" width="15.28515625" style="4" customWidth="1"/>
    <col min="25" max="25" width="18.85546875" style="4" customWidth="1"/>
    <col min="26" max="26" width="24.5703125" style="4" customWidth="1"/>
    <col min="27" max="16384" width="9.140625" style="4"/>
  </cols>
  <sheetData>
    <row r="1" spans="1:28" ht="18.75" x14ac:dyDescent="0.25">
      <c r="A1" s="3" t="s">
        <v>49</v>
      </c>
    </row>
    <row r="2" spans="1:28" ht="18.75" x14ac:dyDescent="0.25">
      <c r="A2" s="12" t="s">
        <v>51</v>
      </c>
      <c r="B2" s="12"/>
      <c r="C2" s="12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16" t="s">
        <v>2</v>
      </c>
      <c r="B5" s="16" t="s">
        <v>3</v>
      </c>
      <c r="C5" s="16" t="s">
        <v>4</v>
      </c>
      <c r="D5" s="16" t="s">
        <v>5</v>
      </c>
      <c r="E5" s="18" t="s">
        <v>6</v>
      </c>
      <c r="F5" s="18" t="s">
        <v>7</v>
      </c>
      <c r="G5" s="16" t="s">
        <v>8</v>
      </c>
      <c r="H5" s="16" t="s">
        <v>9</v>
      </c>
      <c r="I5" s="16" t="s">
        <v>10</v>
      </c>
      <c r="J5" s="16" t="s">
        <v>11</v>
      </c>
      <c r="K5" s="14" t="s">
        <v>12</v>
      </c>
      <c r="L5" s="14" t="s">
        <v>50</v>
      </c>
      <c r="M5" s="18" t="s">
        <v>13</v>
      </c>
      <c r="N5" s="13" t="s">
        <v>36</v>
      </c>
      <c r="O5" s="13" t="s">
        <v>37</v>
      </c>
      <c r="P5" s="13" t="s">
        <v>38</v>
      </c>
      <c r="Q5" s="13" t="s">
        <v>39</v>
      </c>
      <c r="R5" s="13" t="s">
        <v>40</v>
      </c>
      <c r="S5" s="13" t="s">
        <v>41</v>
      </c>
      <c r="T5" s="13" t="s">
        <v>42</v>
      </c>
      <c r="U5" s="13" t="s">
        <v>43</v>
      </c>
      <c r="V5" s="13" t="s">
        <v>44</v>
      </c>
      <c r="W5" s="13" t="s">
        <v>45</v>
      </c>
      <c r="X5" s="13" t="s">
        <v>46</v>
      </c>
      <c r="Y5" s="13" t="s">
        <v>47</v>
      </c>
      <c r="Z5" s="13" t="s">
        <v>48</v>
      </c>
    </row>
    <row r="6" spans="1:28" ht="75" customHeight="1" x14ac:dyDescent="0.25">
      <c r="A6" s="17"/>
      <c r="B6" s="17"/>
      <c r="C6" s="17"/>
      <c r="D6" s="17"/>
      <c r="E6" s="18"/>
      <c r="F6" s="18"/>
      <c r="G6" s="17"/>
      <c r="H6" s="17"/>
      <c r="I6" s="17"/>
      <c r="J6" s="17"/>
      <c r="K6" s="15"/>
      <c r="L6" s="15"/>
      <c r="M6" s="18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8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88</v>
      </c>
      <c r="I7" s="9">
        <v>88</v>
      </c>
      <c r="J7" s="8">
        <f>H7-I7</f>
        <v>0</v>
      </c>
      <c r="K7" s="10">
        <f>O7</f>
        <v>18</v>
      </c>
      <c r="L7" s="10">
        <f>R7+U7+X7</f>
        <v>54</v>
      </c>
      <c r="M7" s="10">
        <f>H7-K7-L7</f>
        <v>16</v>
      </c>
      <c r="N7" s="1" t="s">
        <v>52</v>
      </c>
      <c r="O7" s="2">
        <v>18</v>
      </c>
      <c r="P7" s="11" t="s">
        <v>53</v>
      </c>
      <c r="Q7" s="2" t="s">
        <v>54</v>
      </c>
      <c r="R7" s="2">
        <v>18</v>
      </c>
      <c r="S7" s="2" t="s">
        <v>53</v>
      </c>
      <c r="T7" s="2" t="s">
        <v>55</v>
      </c>
      <c r="U7" s="2">
        <v>18</v>
      </c>
      <c r="V7" s="2" t="s">
        <v>53</v>
      </c>
      <c r="W7" s="2" t="s">
        <v>56</v>
      </c>
      <c r="X7" s="2">
        <v>18</v>
      </c>
      <c r="Y7" s="2" t="s">
        <v>57</v>
      </c>
      <c r="Z7" s="2">
        <v>14</v>
      </c>
      <c r="AA7" s="4" t="s">
        <v>60</v>
      </c>
      <c r="AB7" s="4">
        <v>2</v>
      </c>
    </row>
    <row r="8" spans="1:28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8">
        <v>79</v>
      </c>
      <c r="I8" s="9">
        <v>79</v>
      </c>
      <c r="J8" s="8">
        <v>0</v>
      </c>
      <c r="K8" s="10">
        <f>O8</f>
        <v>18</v>
      </c>
      <c r="L8" s="10">
        <f>R8+U8+X8</f>
        <v>52</v>
      </c>
      <c r="M8" s="10">
        <f>H8-K8-L8</f>
        <v>9</v>
      </c>
      <c r="N8" s="1" t="s">
        <v>58</v>
      </c>
      <c r="O8" s="2">
        <v>18</v>
      </c>
      <c r="P8" s="11" t="s">
        <v>59</v>
      </c>
      <c r="Q8" s="2" t="s">
        <v>60</v>
      </c>
      <c r="R8" s="2">
        <v>16</v>
      </c>
      <c r="S8" s="2" t="s">
        <v>59</v>
      </c>
      <c r="T8" s="2" t="s">
        <v>61</v>
      </c>
      <c r="U8" s="2">
        <v>18</v>
      </c>
      <c r="V8" s="2" t="s">
        <v>59</v>
      </c>
      <c r="W8" s="2" t="s">
        <v>62</v>
      </c>
      <c r="X8" s="2">
        <v>18</v>
      </c>
      <c r="Y8" s="2" t="s">
        <v>73</v>
      </c>
      <c r="Z8" s="2">
        <v>9</v>
      </c>
    </row>
    <row r="9" spans="1:28" x14ac:dyDescent="0.25">
      <c r="A9" s="6" t="s">
        <v>14</v>
      </c>
      <c r="B9" s="7" t="s">
        <v>15</v>
      </c>
      <c r="C9" s="6" t="s">
        <v>22</v>
      </c>
      <c r="D9" s="6" t="s">
        <v>66</v>
      </c>
      <c r="E9" s="6" t="s">
        <v>18</v>
      </c>
      <c r="F9" s="6"/>
      <c r="G9" s="6" t="s">
        <v>19</v>
      </c>
      <c r="H9" s="8">
        <v>48</v>
      </c>
      <c r="I9" s="9">
        <v>20</v>
      </c>
      <c r="J9" s="8">
        <v>0</v>
      </c>
      <c r="K9" s="10">
        <v>0</v>
      </c>
      <c r="L9" s="10">
        <v>48</v>
      </c>
      <c r="M9" s="10">
        <f t="shared" ref="M9:M14" si="0">H9-K9-L9</f>
        <v>0</v>
      </c>
      <c r="N9" s="2" t="s">
        <v>63</v>
      </c>
      <c r="O9" s="2">
        <v>18</v>
      </c>
      <c r="P9" s="2"/>
      <c r="Q9" s="2" t="s">
        <v>64</v>
      </c>
      <c r="R9" s="2">
        <v>18</v>
      </c>
      <c r="S9" s="2"/>
      <c r="T9" s="2" t="s">
        <v>65</v>
      </c>
      <c r="U9" s="2">
        <v>12</v>
      </c>
      <c r="V9" s="2"/>
      <c r="W9" s="2"/>
      <c r="X9" s="2"/>
      <c r="Y9" s="2"/>
      <c r="Z9" s="2"/>
    </row>
    <row r="10" spans="1:28" x14ac:dyDescent="0.25">
      <c r="A10" s="6" t="s">
        <v>14</v>
      </c>
      <c r="B10" s="7" t="s">
        <v>15</v>
      </c>
      <c r="C10" s="6" t="s">
        <v>23</v>
      </c>
      <c r="D10" s="6" t="s">
        <v>24</v>
      </c>
      <c r="E10" s="6" t="s">
        <v>18</v>
      </c>
      <c r="F10" s="6"/>
      <c r="G10" s="6" t="s">
        <v>19</v>
      </c>
      <c r="H10" s="8">
        <v>33</v>
      </c>
      <c r="I10" s="9">
        <v>33</v>
      </c>
      <c r="J10" s="8">
        <v>0</v>
      </c>
      <c r="K10" s="10">
        <f>O10</f>
        <v>18</v>
      </c>
      <c r="L10" s="10">
        <f>R10</f>
        <v>13</v>
      </c>
      <c r="M10" s="10">
        <f t="shared" si="0"/>
        <v>2</v>
      </c>
      <c r="N10" s="1" t="s">
        <v>67</v>
      </c>
      <c r="O10" s="2">
        <v>18</v>
      </c>
      <c r="P10" s="11"/>
      <c r="Q10" s="2" t="s">
        <v>68</v>
      </c>
      <c r="R10" s="2">
        <v>13</v>
      </c>
      <c r="S10" s="2"/>
      <c r="T10" s="2"/>
      <c r="U10" s="2"/>
      <c r="V10" s="2"/>
      <c r="W10" s="2"/>
      <c r="X10" s="2"/>
      <c r="Y10" s="2"/>
      <c r="Z10" s="2"/>
    </row>
    <row r="11" spans="1:28" x14ac:dyDescent="0.25">
      <c r="A11" s="6" t="s">
        <v>14</v>
      </c>
      <c r="B11" s="7" t="s">
        <v>15</v>
      </c>
      <c r="C11" s="6" t="s">
        <v>26</v>
      </c>
      <c r="D11" s="6" t="s">
        <v>27</v>
      </c>
      <c r="E11" s="6" t="s">
        <v>18</v>
      </c>
      <c r="F11" s="6"/>
      <c r="G11" s="6" t="s">
        <v>19</v>
      </c>
      <c r="H11" s="8">
        <v>31</v>
      </c>
      <c r="I11" s="9">
        <v>31</v>
      </c>
      <c r="J11" s="8">
        <v>0</v>
      </c>
      <c r="K11" s="10">
        <v>0</v>
      </c>
      <c r="L11" s="10">
        <f t="shared" ref="L11:L13" si="1">O11+R11+U11+X11</f>
        <v>31</v>
      </c>
      <c r="M11" s="10">
        <f t="shared" si="0"/>
        <v>0</v>
      </c>
      <c r="N11" s="2" t="s">
        <v>69</v>
      </c>
      <c r="O11" s="2">
        <v>18</v>
      </c>
      <c r="P11" s="2"/>
      <c r="Q11" s="2" t="s">
        <v>70</v>
      </c>
      <c r="R11" s="2">
        <v>13</v>
      </c>
      <c r="S11" s="2"/>
      <c r="T11" s="2"/>
      <c r="U11" s="2"/>
      <c r="V11" s="2"/>
      <c r="W11" s="2"/>
      <c r="X11" s="2"/>
      <c r="Y11" s="2"/>
      <c r="Z11" s="2"/>
    </row>
    <row r="12" spans="1:28" x14ac:dyDescent="0.25">
      <c r="A12" s="6" t="s">
        <v>14</v>
      </c>
      <c r="B12" s="7" t="s">
        <v>15</v>
      </c>
      <c r="C12" s="6" t="s">
        <v>28</v>
      </c>
      <c r="D12" s="6" t="s">
        <v>29</v>
      </c>
      <c r="E12" s="6" t="s">
        <v>18</v>
      </c>
      <c r="F12" s="6"/>
      <c r="G12" s="6" t="s">
        <v>25</v>
      </c>
      <c r="H12" s="8">
        <v>0</v>
      </c>
      <c r="I12" s="9">
        <v>6</v>
      </c>
      <c r="J12" s="8">
        <v>6</v>
      </c>
      <c r="K12" s="10">
        <v>0</v>
      </c>
      <c r="L12" s="10">
        <f t="shared" si="1"/>
        <v>0</v>
      </c>
      <c r="M12" s="10">
        <f t="shared" si="0"/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8" x14ac:dyDescent="0.25">
      <c r="A13" s="6" t="s">
        <v>14</v>
      </c>
      <c r="B13" s="7" t="s">
        <v>15</v>
      </c>
      <c r="C13" s="6" t="s">
        <v>30</v>
      </c>
      <c r="D13" s="6" t="s">
        <v>31</v>
      </c>
      <c r="E13" s="6" t="s">
        <v>18</v>
      </c>
      <c r="F13" s="6"/>
      <c r="G13" s="6" t="s">
        <v>32</v>
      </c>
      <c r="H13" s="8">
        <v>39</v>
      </c>
      <c r="I13" s="9">
        <v>39</v>
      </c>
      <c r="J13" s="8">
        <v>0</v>
      </c>
      <c r="K13" s="10">
        <v>0</v>
      </c>
      <c r="L13" s="10">
        <f t="shared" si="1"/>
        <v>39</v>
      </c>
      <c r="M13" s="10">
        <f t="shared" si="0"/>
        <v>0</v>
      </c>
      <c r="N13" s="2" t="s">
        <v>71</v>
      </c>
      <c r="O13" s="2">
        <v>18</v>
      </c>
      <c r="P13" s="2"/>
      <c r="Q13" s="2" t="s">
        <v>72</v>
      </c>
      <c r="R13" s="2">
        <v>18</v>
      </c>
      <c r="S13" s="2"/>
      <c r="T13" s="2" t="s">
        <v>73</v>
      </c>
      <c r="U13" s="2">
        <v>3</v>
      </c>
      <c r="V13" s="2"/>
      <c r="W13" s="2"/>
      <c r="X13" s="2"/>
      <c r="Y13" s="2"/>
      <c r="Z13" s="2"/>
    </row>
    <row r="14" spans="1:28" x14ac:dyDescent="0.25">
      <c r="A14" s="6" t="s">
        <v>14</v>
      </c>
      <c r="B14" s="7" t="s">
        <v>15</v>
      </c>
      <c r="C14" s="6" t="s">
        <v>33</v>
      </c>
      <c r="D14" s="6" t="s">
        <v>34</v>
      </c>
      <c r="E14" s="6" t="s">
        <v>18</v>
      </c>
      <c r="F14" s="6"/>
      <c r="G14" s="6" t="s">
        <v>19</v>
      </c>
      <c r="H14" s="8">
        <v>45</v>
      </c>
      <c r="I14" s="9">
        <v>45</v>
      </c>
      <c r="J14" s="8">
        <v>0</v>
      </c>
      <c r="K14" s="10">
        <f>O14+R14</f>
        <v>36</v>
      </c>
      <c r="L14" s="10">
        <f>U14+X14</f>
        <v>7</v>
      </c>
      <c r="M14" s="10">
        <f t="shared" si="0"/>
        <v>2</v>
      </c>
      <c r="N14" s="1" t="s">
        <v>35</v>
      </c>
      <c r="O14" s="2">
        <v>18</v>
      </c>
      <c r="P14" s="11" t="s">
        <v>33</v>
      </c>
      <c r="Q14" s="1" t="s">
        <v>74</v>
      </c>
      <c r="R14" s="2">
        <v>18</v>
      </c>
      <c r="S14" s="11"/>
      <c r="T14" s="2" t="s">
        <v>65</v>
      </c>
      <c r="U14" s="2">
        <v>2</v>
      </c>
      <c r="V14" s="2"/>
      <c r="W14" s="2" t="s">
        <v>70</v>
      </c>
      <c r="X14" s="2">
        <v>5</v>
      </c>
      <c r="Y14" s="2"/>
      <c r="Z14" s="2" t="s">
        <v>75</v>
      </c>
      <c r="AA14" s="4">
        <v>2</v>
      </c>
    </row>
  </sheetData>
  <mergeCells count="27"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A2:C2"/>
    <mergeCell ref="W5:W6"/>
    <mergeCell ref="X5:X6"/>
    <mergeCell ref="Y5:Y6"/>
    <mergeCell ref="Z5:Z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32" orientation="landscape" horizontalDpi="4294967293" verticalDpi="4294967293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2021-09-08T08:41:33Z</cp:lastPrinted>
  <dcterms:created xsi:type="dcterms:W3CDTF">2021-07-22T06:07:28Z</dcterms:created>
  <dcterms:modified xsi:type="dcterms:W3CDTF">2024-08-31T10:32:49Z</dcterms:modified>
</cp:coreProperties>
</file>